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Благоевград" sheetId="1" r:id="rId1"/>
    <sheet name="Бургас" sheetId="2" r:id="rId2"/>
    <sheet name="Варна" sheetId="3" r:id="rId3"/>
    <sheet name="Велико Търново" sheetId="4" r:id="rId4"/>
    <sheet name="Видин" sheetId="5" r:id="rId5"/>
    <sheet name="Враца" sheetId="6" r:id="rId6"/>
    <sheet name="Габрово" sheetId="7" r:id="rId7"/>
    <sheet name="Добрич" sheetId="8" r:id="rId8"/>
    <sheet name="Кърджали" sheetId="9" r:id="rId9"/>
    <sheet name="Кюстендил" sheetId="10" r:id="rId10"/>
    <sheet name="Ловеч" sheetId="11" r:id="rId11"/>
    <sheet name="Монтана" sheetId="12" r:id="rId12"/>
    <sheet name="Пазарджик" sheetId="13" r:id="rId13"/>
    <sheet name="Перник" sheetId="14" r:id="rId14"/>
    <sheet name="Плевен" sheetId="15" r:id="rId15"/>
    <sheet name="Пловдив" sheetId="16" r:id="rId16"/>
    <sheet name="Разград" sheetId="17" r:id="rId17"/>
    <sheet name="Русе" sheetId="18" r:id="rId18"/>
    <sheet name="Силистра" sheetId="19" r:id="rId19"/>
    <sheet name="Сливен" sheetId="20" r:id="rId20"/>
    <sheet name="Смолян" sheetId="21" r:id="rId21"/>
    <sheet name="София-град" sheetId="22" r:id="rId22"/>
    <sheet name="София-област" sheetId="23" r:id="rId23"/>
    <sheet name="Стара Загора" sheetId="24" r:id="rId24"/>
    <sheet name="Търговище" sheetId="25" r:id="rId25"/>
    <sheet name="Хасково" sheetId="26" r:id="rId26"/>
    <sheet name="Шумен" sheetId="27" r:id="rId27"/>
    <sheet name="Ямбол" sheetId="28" r:id="rId28"/>
    <sheet name="Sheet1" sheetId="29" r:id="rId29"/>
  </sheets>
  <definedNames/>
  <calcPr fullCalcOnLoad="1"/>
</workbook>
</file>

<file path=xl/sharedStrings.xml><?xml version="1.0" encoding="utf-8"?>
<sst xmlns="http://schemas.openxmlformats.org/spreadsheetml/2006/main" count="1957" uniqueCount="502">
  <si>
    <t>Олимпиада</t>
  </si>
  <si>
    <t>Български език и литература</t>
  </si>
  <si>
    <t>Английски език</t>
  </si>
  <si>
    <t>Немски език</t>
  </si>
  <si>
    <t>Испански език</t>
  </si>
  <si>
    <t>Руски език</t>
  </si>
  <si>
    <t>Математика</t>
  </si>
  <si>
    <t>Информатика</t>
  </si>
  <si>
    <t>Информационни технологии</t>
  </si>
  <si>
    <t>Философия</t>
  </si>
  <si>
    <t>История и цивилизация</t>
  </si>
  <si>
    <t>География и икономика</t>
  </si>
  <si>
    <t>Гражданско образование</t>
  </si>
  <si>
    <t>Физика</t>
  </si>
  <si>
    <t>Астрономия</t>
  </si>
  <si>
    <t>Химия и опазване на околната среда</t>
  </si>
  <si>
    <t>Биология и здравно образование</t>
  </si>
  <si>
    <t>Техническо чертане</t>
  </si>
  <si>
    <t>Училище</t>
  </si>
  <si>
    <t>град/село</t>
  </si>
  <si>
    <t>обща сума за училището за възнаграждения на учителите по предмета</t>
  </si>
  <si>
    <t>Италиански език</t>
  </si>
  <si>
    <t>Начален етап на образование</t>
  </si>
  <si>
    <t>сума = брой ученици X 500 лв. за един ученик на национален кръг</t>
  </si>
  <si>
    <t>сума = брой лауреати X 1500 лв. за един лауреат</t>
  </si>
  <si>
    <t>Френски език</t>
  </si>
  <si>
    <t>Знам и мога за IV клас</t>
  </si>
  <si>
    <t xml:space="preserve"> Лингвистика</t>
  </si>
  <si>
    <t>Бургас</t>
  </si>
  <si>
    <t>В. Търново</t>
  </si>
  <si>
    <t>ОУ "Иван Вазов"</t>
  </si>
  <si>
    <t>Видин</t>
  </si>
  <si>
    <t>Враца</t>
  </si>
  <si>
    <t>Габрово</t>
  </si>
  <si>
    <t xml:space="preserve">ОУ " Неофит Рилски" </t>
  </si>
  <si>
    <t>НУ "Св. Климент Охридски"</t>
  </si>
  <si>
    <t>Кюстендил</t>
  </si>
  <si>
    <t>ОУ "Св. Св. Кирил и Методий"</t>
  </si>
  <si>
    <t>ОУ "Васил Левски"</t>
  </si>
  <si>
    <t>Ловеч</t>
  </si>
  <si>
    <t xml:space="preserve">СУ "Васил Левски" </t>
  </si>
  <si>
    <t>Троян</t>
  </si>
  <si>
    <t>НУ "Отец Паисий"</t>
  </si>
  <si>
    <t>Пазарджик</t>
  </si>
  <si>
    <t>11. ОУ „Елин Пелин"</t>
  </si>
  <si>
    <t>Перник</t>
  </si>
  <si>
    <t xml:space="preserve">ОУ "Св. Иван Рилски" </t>
  </si>
  <si>
    <t>10-то ОУ "Ал. Константинов"</t>
  </si>
  <si>
    <t>Плевен</t>
  </si>
  <si>
    <t>Пловдив</t>
  </si>
  <si>
    <t>Разград</t>
  </si>
  <si>
    <t xml:space="preserve">Русе </t>
  </si>
  <si>
    <t>Силистра</t>
  </si>
  <si>
    <t>Сливен</t>
  </si>
  <si>
    <t>София</t>
  </si>
  <si>
    <t xml:space="preserve">Смолян </t>
  </si>
  <si>
    <t>118-то СУ "Акад. Людмил Стоянов"</t>
  </si>
  <si>
    <t>Казанлък</t>
  </si>
  <si>
    <t>НУ "Димитър Благоев"</t>
  </si>
  <si>
    <t>Стара Загора</t>
  </si>
  <si>
    <t>Шумен</t>
  </si>
  <si>
    <t>Ямбол</t>
  </si>
  <si>
    <t>Добрич</t>
  </si>
  <si>
    <t>Кърджали</t>
  </si>
  <si>
    <t>ПЕГ "Екзарх Йосиф I"</t>
  </si>
  <si>
    <t>Монтана</t>
  </si>
  <si>
    <t>ЕГ "Бертолт Брехт"</t>
  </si>
  <si>
    <t>СУПНЕ "Фридрих Шилер"</t>
  </si>
  <si>
    <t>Русе</t>
  </si>
  <si>
    <t>ПГПЗЕ "Захарий Стоянов"</t>
  </si>
  <si>
    <t>СМГ "Паисий Хилендарски"</t>
  </si>
  <si>
    <t>ГПЧЕ "Ромен Ролан"</t>
  </si>
  <si>
    <t>ЕГ "Проф. д-р Асен Златаров"</t>
  </si>
  <si>
    <t>Хасково</t>
  </si>
  <si>
    <t>ППМГ "Акад. Никола Обрешков"</t>
  </si>
  <si>
    <t>Дупница</t>
  </si>
  <si>
    <t>ПГМЕТ "Акад. Ангел Балевски"</t>
  </si>
  <si>
    <t>ОУ "Св. Иван Рилски"</t>
  </si>
  <si>
    <t>НПТГ "Шандор Петьофи"</t>
  </si>
  <si>
    <t>НПГПТО "М. В. Ломоносов"</t>
  </si>
  <si>
    <t>Костенец</t>
  </si>
  <si>
    <t>Търговище</t>
  </si>
  <si>
    <t>НПМГ</t>
  </si>
  <si>
    <t>9 ФЕГ</t>
  </si>
  <si>
    <t>91 НЕГ</t>
  </si>
  <si>
    <t>НГДЕК</t>
  </si>
  <si>
    <t>2 АЕГ</t>
  </si>
  <si>
    <t>12 СУ</t>
  </si>
  <si>
    <t>18 СУ</t>
  </si>
  <si>
    <t>СУ "Н. Велчев"</t>
  </si>
  <si>
    <t>Самоков</t>
  </si>
  <si>
    <t>СУ "Св. Кл. Охридски"</t>
  </si>
  <si>
    <t>ППМГ "Акад. Н. Обрешков"</t>
  </si>
  <si>
    <t xml:space="preserve"> ПМГ "Васил Друмев"</t>
  </si>
  <si>
    <t>Велико Търново</t>
  </si>
  <si>
    <t>ЕГ "Хр. Ботев"</t>
  </si>
  <si>
    <t>ПГ "Хр. Ботев"</t>
  </si>
  <si>
    <t>ППМГ</t>
  </si>
  <si>
    <t>ГПЧЕ "Симеон Радев"</t>
  </si>
  <si>
    <t>МГ "Акад. К.Попов"</t>
  </si>
  <si>
    <t>АЕГ</t>
  </si>
  <si>
    <t>МГ "Баба Тонка"</t>
  </si>
  <si>
    <t>ПМГ "Атанас Радев"</t>
  </si>
  <si>
    <t>ПГ "В. Левски"</t>
  </si>
  <si>
    <t>МГ "Гео Милев"</t>
  </si>
  <si>
    <t>ОУ "Отец Паисий"</t>
  </si>
  <si>
    <t>НПМГ „Акад. Любомир Чакалов“</t>
  </si>
  <si>
    <r>
      <t xml:space="preserve">ППМГ </t>
    </r>
    <r>
      <rPr>
        <sz val="12"/>
        <color indexed="8"/>
        <rFont val="Times New Roman"/>
        <family val="1"/>
      </rPr>
      <t>„</t>
    </r>
    <r>
      <rPr>
        <sz val="12"/>
        <rFont val="Times New Roman"/>
        <family val="1"/>
      </rPr>
      <t>Нанчо Попович</t>
    </r>
    <r>
      <rPr>
        <sz val="12"/>
        <color indexed="8"/>
        <rFont val="Times New Roman"/>
        <family val="1"/>
      </rPr>
      <t>“</t>
    </r>
  </si>
  <si>
    <r>
      <t xml:space="preserve">ППМГ </t>
    </r>
    <r>
      <rPr>
        <sz val="12"/>
        <color indexed="8"/>
        <rFont val="Times New Roman"/>
        <family val="1"/>
      </rPr>
      <t>„</t>
    </r>
    <r>
      <rPr>
        <sz val="12"/>
        <rFont val="Times New Roman"/>
        <family val="1"/>
      </rPr>
      <t>Никола Обрешков</t>
    </r>
    <r>
      <rPr>
        <sz val="12"/>
        <color indexed="8"/>
        <rFont val="Times New Roman"/>
        <family val="1"/>
      </rPr>
      <t>“</t>
    </r>
  </si>
  <si>
    <t xml:space="preserve"> СУ "Хр. Ботев"</t>
  </si>
  <si>
    <t>НУ "Св. Кл. Охридски"</t>
  </si>
  <si>
    <t>ЕГ "Д-р Петър Берон"</t>
  </si>
  <si>
    <t>ОУ "И. Вазов"</t>
  </si>
  <si>
    <t>СУ "Н. Й. Вапцаров"</t>
  </si>
  <si>
    <t>ОУ "Д-р Петър Берон"</t>
  </si>
  <si>
    <t>ОУ "Хр. Смирненски"</t>
  </si>
  <si>
    <t>Карнобат</t>
  </si>
  <si>
    <t>ОУ "Св. Ив. Рилски"</t>
  </si>
  <si>
    <t>ОУ "Алеко Константинов"</t>
  </si>
  <si>
    <t>Димитровград</t>
  </si>
  <si>
    <t>ОУ "Хр. Никифоров"</t>
  </si>
  <si>
    <t>32. СУИЧЕ "Св. Климент Охридски"</t>
  </si>
  <si>
    <t>ІІ. АЕГ “Томас Джеферсън"</t>
  </si>
  <si>
    <t>СУ "Св. Св. Кирил и Методий"</t>
  </si>
  <si>
    <t>Брегово</t>
  </si>
  <si>
    <t>с. Чавдар</t>
  </si>
  <si>
    <t>СУ "Св. Паисий Хилендарски"</t>
  </si>
  <si>
    <t>гр. Златица</t>
  </si>
  <si>
    <t>СУ "П. Яворов"</t>
  </si>
  <si>
    <t>ППМГ "Добри Чинтулов"</t>
  </si>
  <si>
    <t>Национална търговска гимназия</t>
  </si>
  <si>
    <t>ПГТ "Проф. д-р Асен Златаров"</t>
  </si>
  <si>
    <t>ПГПЧЕ "Екзарх Йосиф"</t>
  </si>
  <si>
    <t>ОУ "Райна Княгиня"</t>
  </si>
  <si>
    <t>ОУ "Христо Ботев"</t>
  </si>
  <si>
    <t>ОУ "Бачо Киро"</t>
  </si>
  <si>
    <t>ППМГ "Акад. Иван Ценов"</t>
  </si>
  <si>
    <t>СУ "Васил Левски"</t>
  </si>
  <si>
    <t>СУ "Христо Ботев"</t>
  </si>
  <si>
    <t>Американски колеж</t>
  </si>
  <si>
    <t>ПМГ "Иван Вазов"</t>
  </si>
  <si>
    <t>СУ "Св. св. Кирил и Методий"</t>
  </si>
  <si>
    <t>ПМГ "Св. Климент Охридски"</t>
  </si>
  <si>
    <t>Ардино</t>
  </si>
  <si>
    <t>ПМГ "Боян Петканчин"</t>
  </si>
  <si>
    <r>
      <t xml:space="preserve">брой ученици, </t>
    </r>
    <r>
      <rPr>
        <b/>
        <sz val="12"/>
        <color indexed="10"/>
        <rFont val="Times New Roman"/>
        <family val="1"/>
      </rPr>
      <t>класирани</t>
    </r>
    <r>
      <rPr>
        <b/>
        <sz val="12"/>
        <rFont val="Times New Roman"/>
        <family val="1"/>
      </rPr>
      <t xml:space="preserve"> в национален кръг, които не са лауреати на олимпиадата </t>
    </r>
    <r>
      <rPr>
        <b/>
        <sz val="12"/>
        <color indexed="10"/>
        <rFont val="Times New Roman"/>
        <family val="1"/>
      </rPr>
      <t>(колона F)</t>
    </r>
    <r>
      <rPr>
        <b/>
        <sz val="12"/>
        <rFont val="Times New Roman"/>
        <family val="1"/>
      </rPr>
      <t xml:space="preserve"> или медалисти от МО и балканиади (</t>
    </r>
    <r>
      <rPr>
        <b/>
        <sz val="12"/>
        <color indexed="10"/>
        <rFont val="Times New Roman"/>
        <family val="1"/>
      </rPr>
      <t>колона H</t>
    </r>
    <r>
      <rPr>
        <b/>
        <sz val="12"/>
        <rFont val="Times New Roman"/>
        <family val="1"/>
      </rPr>
      <t>)</t>
    </r>
  </si>
  <si>
    <t>СУ "Св. Климент Охридски"</t>
  </si>
  <si>
    <t xml:space="preserve">гр. Перник </t>
  </si>
  <si>
    <t>Първа АЕГ</t>
  </si>
  <si>
    <t>гр. Шумен</t>
  </si>
  <si>
    <t>ПМГ „Константин Величков“</t>
  </si>
  <si>
    <t>125 СУ „Боян Пенев“</t>
  </si>
  <si>
    <t xml:space="preserve"> Русе </t>
  </si>
  <si>
    <t>ПМГ „Васил Друмев“</t>
  </si>
  <si>
    <t>СУ „Нешо Бончев“</t>
  </si>
  <si>
    <t>Панагюрище</t>
  </si>
  <si>
    <t>СУ "Петко Рачов Славейков"</t>
  </si>
  <si>
    <t>ПЕГ „Екзарх Йосиф I “</t>
  </si>
  <si>
    <t>ПЕГ „Екзарх Йосиф I“</t>
  </si>
  <si>
    <t>ЕГ „Бертолт Брехт“</t>
  </si>
  <si>
    <t>105 СУ „Атанас Далчев“</t>
  </si>
  <si>
    <t>ПЕГ "Д-р Иван Богоров"</t>
  </si>
  <si>
    <t>СЕУ „Св.П.Хилендарски“</t>
  </si>
  <si>
    <t>ПГПЧЕ „Петър Богдан“</t>
  </si>
  <si>
    <t>Първомай</t>
  </si>
  <si>
    <t>22 СЕУ „Г. С. Раковски“</t>
  </si>
  <si>
    <t>БЕЛ</t>
  </si>
  <si>
    <t>МАТ</t>
  </si>
  <si>
    <t>ИНФ</t>
  </si>
  <si>
    <t>ИТ</t>
  </si>
  <si>
    <t>БЗО</t>
  </si>
  <si>
    <t>ФИЗ</t>
  </si>
  <si>
    <t>АСТР</t>
  </si>
  <si>
    <t>ХИМ</t>
  </si>
  <si>
    <t>ГЕО</t>
  </si>
  <si>
    <t>ИСТ</t>
  </si>
  <si>
    <t>ФИЛ</t>
  </si>
  <si>
    <t>ГО</t>
  </si>
  <si>
    <t>лингв</t>
  </si>
  <si>
    <t>Техн. черт.</t>
  </si>
  <si>
    <t>АЕ</t>
  </si>
  <si>
    <t>НЕ</t>
  </si>
  <si>
    <t>ФЕ</t>
  </si>
  <si>
    <t>РЕ</t>
  </si>
  <si>
    <t>Исп Е</t>
  </si>
  <si>
    <t>Ит. е</t>
  </si>
  <si>
    <r>
      <t xml:space="preserve">брой ученици, които са лауреати на олимпиадата </t>
    </r>
    <r>
      <rPr>
        <b/>
        <sz val="12"/>
        <color indexed="10"/>
        <rFont val="Times New Roman"/>
        <family val="1"/>
      </rPr>
      <t>(11и  12 клас</t>
    </r>
    <r>
      <rPr>
        <b/>
        <sz val="12"/>
        <rFont val="Times New Roman"/>
        <family val="1"/>
      </rPr>
      <t>)</t>
    </r>
  </si>
  <si>
    <r>
      <t>брой медалисти от МО и балканиади през 2023 г.,</t>
    </r>
    <r>
      <rPr>
        <b/>
        <sz val="12"/>
        <color indexed="10"/>
        <rFont val="Times New Roman"/>
        <family val="1"/>
      </rPr>
      <t xml:space="preserve"> които не са лауреати на съответната олимпиада през 2024 г.</t>
    </r>
  </si>
  <si>
    <t>сума = брой медалисти от МО и балканиади през 2023 г. X 1500 лв. за един медалист</t>
  </si>
  <si>
    <t>ПМГ „Акад. Сергей Корольов“</t>
  </si>
  <si>
    <t>Благоевград</t>
  </si>
  <si>
    <t>ПГРЕ „Г. С. Раковски“</t>
  </si>
  <si>
    <t>ОУ „Г. С. Раковски“</t>
  </si>
  <si>
    <t>Варна</t>
  </si>
  <si>
    <t>ОУ „Св. Патриарх Евтимий“</t>
  </si>
  <si>
    <t>ПМГ „Проф. Емануил Иванов“</t>
  </si>
  <si>
    <t>СУ „Стоян Заимов“</t>
  </si>
  <si>
    <t>СУ „Христо Ботев“</t>
  </si>
  <si>
    <t>10 СУ „Теодор Траянов“</t>
  </si>
  <si>
    <t>112 ОУ „Стоян Заимов“</t>
  </si>
  <si>
    <t>129 ОУ „Антим I”</t>
  </si>
  <si>
    <t>134 СУ „Димчо Дебелянов“</t>
  </si>
  <si>
    <t>25 ОУ „Д-р Петър Берон“</t>
  </si>
  <si>
    <t>32 СУИЧЕ „Св. Климент Охридски“</t>
  </si>
  <si>
    <t>56 СУ „Проф. К. Иречек“</t>
  </si>
  <si>
    <t>6 ОУ „Граф Игнатиев“</t>
  </si>
  <si>
    <t>СМГ „Паисий Хилендарски“</t>
  </si>
  <si>
    <t>ЧСУ „Дружба“</t>
  </si>
  <si>
    <t>ЧСУ „Петко Р. Славейков“</t>
  </si>
  <si>
    <t>91 НЕГ „Проф. К. Гълъбов“</t>
  </si>
  <si>
    <t>9-та ФЕГ „Алфонс дьо Ламартин“</t>
  </si>
  <si>
    <t>38 ОУ „Васил Априлов“</t>
  </si>
  <si>
    <t>ПМГ "Акад. С. Корольов"</t>
  </si>
  <si>
    <t>ПМГ "Яне Сандански"</t>
  </si>
  <si>
    <t>Гоце Делчев</t>
  </si>
  <si>
    <t>НХГ "Св. св. Кирил и Методий"</t>
  </si>
  <si>
    <t>МГ "Д-р Петър Берон"</t>
  </si>
  <si>
    <t>Първа ЕГ</t>
  </si>
  <si>
    <t>ХГ "Св. св. Кирил и Методий"</t>
  </si>
  <si>
    <t>СУ "Възраждане"</t>
  </si>
  <si>
    <t>НПГПФ</t>
  </si>
  <si>
    <t>ЗПГ "Климент Тимирязев"</t>
  </si>
  <si>
    <t>Сандански</t>
  </si>
  <si>
    <t>ОУ П. Р. Славейков"</t>
  </si>
  <si>
    <t>ИОУ "В. Левски"</t>
  </si>
  <si>
    <t>ОУ "Св. св. Кирил и Методий"</t>
  </si>
  <si>
    <t>СУ "Проф. Асен Златаров"</t>
  </si>
  <si>
    <t>ПГСУАУ "Ат. Буров"</t>
  </si>
  <si>
    <t>гр. Момин проход</t>
  </si>
  <si>
    <t>ОУ "Кирил Христов"</t>
  </si>
  <si>
    <t>СУ "Панайот Волов"</t>
  </si>
  <si>
    <t xml:space="preserve">Кресна </t>
  </si>
  <si>
    <t>11. ОУ "Христо Ботев"</t>
  </si>
  <si>
    <t xml:space="preserve">Благоевград  </t>
  </si>
  <si>
    <t>ОУ "П. Р. Славейков"</t>
  </si>
  <si>
    <t>ОУ" Св. Климент Охридски"</t>
  </si>
  <si>
    <t>ОУ "Ал. Георгиев- Коджакафалията"</t>
  </si>
  <si>
    <t>НУ "Васил Левски"</t>
  </si>
  <si>
    <t xml:space="preserve">Варна </t>
  </si>
  <si>
    <t>ОУ "П. Славейков"</t>
  </si>
  <si>
    <t>ОУ "Патриарх Евтимий"</t>
  </si>
  <si>
    <t>ОУ "П.Р.Славейков"</t>
  </si>
  <si>
    <t xml:space="preserve">Мездра </t>
  </si>
  <si>
    <t>ИНУ "Цаньо Гинчев"</t>
  </si>
  <si>
    <t xml:space="preserve">Бяла Слатина </t>
  </si>
  <si>
    <t xml:space="preserve">Севлиево </t>
  </si>
  <si>
    <t xml:space="preserve">Габрово </t>
  </si>
  <si>
    <t>ОУ "Ран  Боскилек"</t>
  </si>
  <si>
    <t>6.СУ "Св. Паисий Хилендарски"</t>
  </si>
  <si>
    <t>СУ "Св. Константин Кирил Философ"</t>
  </si>
  <si>
    <t xml:space="preserve">СУ "Димитър Матевски" </t>
  </si>
  <si>
    <t xml:space="preserve">ОУ "Св. Иван Рилски "  </t>
  </si>
  <si>
    <t>СУ "Никола Вапцаров"</t>
  </si>
  <si>
    <t>СУ "Васил Дечев"</t>
  </si>
  <si>
    <t xml:space="preserve">Чепеларе </t>
  </si>
  <si>
    <t>4.ОУ "Проф. Джон Атанасов"</t>
  </si>
  <si>
    <t>55. СУ "Петко Каравелов"</t>
  </si>
  <si>
    <t>10. СУ " Теодор Траянов"</t>
  </si>
  <si>
    <t>138. СУЗИЕ "Васил Златарски"</t>
  </si>
  <si>
    <t>150. ОУ "Цар Симеон Първи"</t>
  </si>
  <si>
    <t>61. ОУ "Св.  Св. Кирил и Методий"</t>
  </si>
  <si>
    <t>112. ОУ "Стоян Заимов"</t>
  </si>
  <si>
    <t>ОУ "Митрополит Авксентий Велишки"</t>
  </si>
  <si>
    <t>СУ "Максим Горки"</t>
  </si>
  <si>
    <t xml:space="preserve">6. СУ "Св. Никола" </t>
  </si>
  <si>
    <t xml:space="preserve">СУ "Иван Вазов" </t>
  </si>
  <si>
    <t>Второ СУ "Проф. Н. Маринов"</t>
  </si>
  <si>
    <t xml:space="preserve">Хасково </t>
  </si>
  <si>
    <t>НУ "Илия Блъсков"</t>
  </si>
  <si>
    <t>Второ ОУ  "Петър Берон"</t>
  </si>
  <si>
    <t>ОУ "Св. Климент Охридски"</t>
  </si>
  <si>
    <t>НЕГ "Гьоте"</t>
  </si>
  <si>
    <t>ПГМЕЕ</t>
  </si>
  <si>
    <t xml:space="preserve">Професионална техническа гимназия </t>
  </si>
  <si>
    <t>ПГКМКС "Акад. Благовест Сендов"</t>
  </si>
  <si>
    <t>ПМГ "Акад. Иван Гюзелев"</t>
  </si>
  <si>
    <t>ПТГ "Д-р Никола Василиади"</t>
  </si>
  <si>
    <t>ПГМЕТ "Ген. Иван Бъчваров"</t>
  </si>
  <si>
    <t>Севлиево</t>
  </si>
  <si>
    <t>СУ "Петко Р. Славейков"</t>
  </si>
  <si>
    <t>ПГ "Христо Ботев"</t>
  </si>
  <si>
    <t>ПГМЕТ</t>
  </si>
  <si>
    <t>ПГМТ "Проф. Цветан Лазаров"</t>
  </si>
  <si>
    <t>140 СУ "Иван Богоров"</t>
  </si>
  <si>
    <t>ПГТЕ "Хенри Форд"</t>
  </si>
  <si>
    <t>СУ "Д-р Петър Берон"</t>
  </si>
  <si>
    <t>Костинброд</t>
  </si>
  <si>
    <t>ПГ "Г. С. Раковски"</t>
  </si>
  <si>
    <t>ПГ "Иван Хаджиенов"</t>
  </si>
  <si>
    <t>ПТГ "Цар Симеон Велики"</t>
  </si>
  <si>
    <t>ППМГ "Нанчо Попович"</t>
  </si>
  <si>
    <t xml:space="preserve">ПМГ "Акад. Сергей Корольов" </t>
  </si>
  <si>
    <t>Второ ОУ "Гоце Делчев"</t>
  </si>
  <si>
    <t>СУ "Братя Петър и Иван Каназиреви"</t>
  </si>
  <si>
    <t>СУИЧЕ "Св. Климент Охридски"</t>
  </si>
  <si>
    <t>гр. Бургас</t>
  </si>
  <si>
    <t>ПГ по компютърно програмиране и иновации</t>
  </si>
  <si>
    <t>ОУ " Петко Р. Славейков"</t>
  </si>
  <si>
    <t>СУ за ХНИ "Константин Преславски"</t>
  </si>
  <si>
    <t>МГ"Д-р Петър Берон"</t>
  </si>
  <si>
    <t>Горна Оряховица</t>
  </si>
  <si>
    <t>ПМГ "Васил Друмев"</t>
  </si>
  <si>
    <t xml:space="preserve">ЧПГ "АК-Аркус" ЕООД </t>
  </si>
  <si>
    <t>ОУ "Антим I"</t>
  </si>
  <si>
    <t>гр. Балчик</t>
  </si>
  <si>
    <t>ЕГ "Гео Милев"</t>
  </si>
  <si>
    <t>гр. Добрич</t>
  </si>
  <si>
    <t>гр. Ардино</t>
  </si>
  <si>
    <t>СУ "Отец Паисий"</t>
  </si>
  <si>
    <t>гр. Кърджали"</t>
  </si>
  <si>
    <t>СЕУ "Св. Паисий Хилендарски"</t>
  </si>
  <si>
    <t>ПМГ "Проф. Емануил Иванов"</t>
  </si>
  <si>
    <t xml:space="preserve"> Кюстендил</t>
  </si>
  <si>
    <t xml:space="preserve">Първо ОУ "Отец Паисий" </t>
  </si>
  <si>
    <t>с. Попиниц</t>
  </si>
  <si>
    <t xml:space="preserve">гр. Плевен </t>
  </si>
  <si>
    <t>СУ "Иван Вазов"</t>
  </si>
  <si>
    <t>МГ "Акад. Кирил Попов"</t>
  </si>
  <si>
    <t>ЕГ "Пловдив"</t>
  </si>
  <si>
    <t>НТГ</t>
  </si>
  <si>
    <t>СУЕЕ "Св. Константин Кирил Философ"</t>
  </si>
  <si>
    <t xml:space="preserve"> Русе</t>
  </si>
  <si>
    <t>ОУ "Тома Кърджиев"</t>
  </si>
  <si>
    <t>Д-р Иван Селимински</t>
  </si>
  <si>
    <t>гр. Сливен</t>
  </si>
  <si>
    <t>Мадан</t>
  </si>
  <si>
    <t>ПЧМГ</t>
  </si>
  <si>
    <t>гр. София</t>
  </si>
  <si>
    <t>26.СУ "Йордан Йовков"</t>
  </si>
  <si>
    <t>7 СУ "Св. Седмочисленици</t>
  </si>
  <si>
    <t>НПМГ "Акад. Л. Чакалов"</t>
  </si>
  <si>
    <t>91 НЕГ "Проф. К. Гълабов"</t>
  </si>
  <si>
    <t>СМГ "П. Хилендарски"</t>
  </si>
  <si>
    <t>Втора АЕГ "Томас Джеферсън"</t>
  </si>
  <si>
    <t>138. СУЗИЕ "Проф. Васил Златарски"</t>
  </si>
  <si>
    <t xml:space="preserve">9 ФЕГ " Алфонс дьо Ламартин" </t>
  </si>
  <si>
    <t>Национално средно училище "София"</t>
  </si>
  <si>
    <t>ЧОУ "Образователни технологии"</t>
  </si>
  <si>
    <t>12. СУ "Цар Иван Асен II"</t>
  </si>
  <si>
    <t>47 Средно училище "Христо Груев Данов"</t>
  </si>
  <si>
    <t>ППМГ "Н. Обрешков"</t>
  </si>
  <si>
    <t>ППМГ "Гео Милев''</t>
  </si>
  <si>
    <t>Първо ОУ "Христо Ботев"</t>
  </si>
  <si>
    <t>Ивайловград</t>
  </si>
  <si>
    <t>СУ "Любен Каравелов"</t>
  </si>
  <si>
    <t>СУ "Сава Доброплодни"</t>
  </si>
  <si>
    <t>ППМГ "Н. Попович"</t>
  </si>
  <si>
    <t>ПМГ "Акд. С. Корольов"</t>
  </si>
  <si>
    <t>СУ „Любен Каравелов“</t>
  </si>
  <si>
    <t>Несебър</t>
  </si>
  <si>
    <t>АЕГ 'Гео Милев"</t>
  </si>
  <si>
    <t>Първа езикова гимназия</t>
  </si>
  <si>
    <t>ППМГ "Екзарх Антим I"</t>
  </si>
  <si>
    <t>ППМГ „Акд. Иван Гюзелев“</t>
  </si>
  <si>
    <t>ЕГ "Христо Ботев"</t>
  </si>
  <si>
    <t>МГ „Баба Тонка“</t>
  </si>
  <si>
    <t>ППМГ „Добри Чинтулов“</t>
  </si>
  <si>
    <t>ЧОУ "Света София"</t>
  </si>
  <si>
    <t>НПМГ "Акад. Любомир Чакалов"</t>
  </si>
  <si>
    <t>125. СУ "Боян Пенев"</t>
  </si>
  <si>
    <t>ТУЕС към ТУ - София</t>
  </si>
  <si>
    <t>НГЕДК "Св. Константин-Кирил Филосов"</t>
  </si>
  <si>
    <t>91. НЕГ "Проф. Константин Гълъбов"</t>
  </si>
  <si>
    <t>164 ГПИЕ "Мигел де Сервантес"</t>
  </si>
  <si>
    <t>ПМГ "Акад. Боян Петканчин"</t>
  </si>
  <si>
    <t>ПМГ "Атанс Радев"</t>
  </si>
  <si>
    <t>ЕГ „Акад. Людмил Стоянов“</t>
  </si>
  <si>
    <t>ПМГ „Яне Сандански“</t>
  </si>
  <si>
    <t>ППМГ „Акад. Никола Обрешков“</t>
  </si>
  <si>
    <t>МГ „Д-р Петър Берон“</t>
  </si>
  <si>
    <t>ГПЧЕ „Йоан Екзарх“</t>
  </si>
  <si>
    <t xml:space="preserve">ЧПГ „АК-Аркус“ </t>
  </si>
  <si>
    <t>ГПЧЕ „Йордан Радичков“</t>
  </si>
  <si>
    <t>СУ „Цар Симеон Велики“</t>
  </si>
  <si>
    <t>ППМГ „Екзарх Антим I“</t>
  </si>
  <si>
    <t>ППМГ „Акад. Иван Ценов“</t>
  </si>
  <si>
    <t xml:space="preserve">ПЕГ „Йоан Екзарх“ </t>
  </si>
  <si>
    <t>СУ „Хр. Ботев“</t>
  </si>
  <si>
    <t>НАГ</t>
  </si>
  <si>
    <t xml:space="preserve">ПМГ "Акад. Иван Гюзелев" </t>
  </si>
  <si>
    <t>СУ „Отец Паисий“</t>
  </si>
  <si>
    <t>ОУ „Д-р Петър Берон“</t>
  </si>
  <si>
    <t>Момчилград</t>
  </si>
  <si>
    <t>ЕГ „Христо Ботев“</t>
  </si>
  <si>
    <t>ОУ „Св. св. Кирил и Методий“</t>
  </si>
  <si>
    <t>ПМПГ „Климент Охридски“</t>
  </si>
  <si>
    <t>МГ „Акад. Кирил Попов“</t>
  </si>
  <si>
    <t>ОУ „Алеко Константинов“</t>
  </si>
  <si>
    <t>ЕГ „Пловдив“</t>
  </si>
  <si>
    <t>ЕГ „Иван Вазов“</t>
  </si>
  <si>
    <t>СУ „Черноризец Храбър“</t>
  </si>
  <si>
    <t>ППМГ „Никола Обрешков“</t>
  </si>
  <si>
    <t>ПГПЧЕ „Екзарх Йосиф“</t>
  </si>
  <si>
    <t>ОУ „Никола Йонков Вапцаров“</t>
  </si>
  <si>
    <t>ПМГ"Св. Климент Охридски"</t>
  </si>
  <si>
    <t>СУ „Антим I“</t>
  </si>
  <si>
    <t>Златоград</t>
  </si>
  <si>
    <t>СМГ</t>
  </si>
  <si>
    <t>9. ФЕГ „Алфонс дьо Ламартин“</t>
  </si>
  <si>
    <t>133. СУ „Ал. С. Пушкин“</t>
  </si>
  <si>
    <t>91. НЕГ „Проф. Константин Гълъбов“</t>
  </si>
  <si>
    <t>138. СУЗИЕ „Проф. Васил Златарски“</t>
  </si>
  <si>
    <t>145. ОУ „Симеон Радев“</t>
  </si>
  <si>
    <t xml:space="preserve">1. АЕГ </t>
  </si>
  <si>
    <t>164. ГПИЕ „Мигел де Сервантес“</t>
  </si>
  <si>
    <t>143. ОУ „Георги Бенковски“</t>
  </si>
  <si>
    <t>СУ „Св. Климент Охридски“</t>
  </si>
  <si>
    <t>НПГ по КТС</t>
  </si>
  <si>
    <t>Правец</t>
  </si>
  <si>
    <t>ПГ „Велизар Пеев“</t>
  </si>
  <si>
    <t>Своге</t>
  </si>
  <si>
    <t>ППМГ „Гео Милев“</t>
  </si>
  <si>
    <t>II СУ „Проф. Никола Маринов“</t>
  </si>
  <si>
    <t>I СУ „Св. Седмочисленици“</t>
  </si>
  <si>
    <t>ЕГ „Проф д-р Асен Златаров“</t>
  </si>
  <si>
    <t>ПМГ "Акад. Боян Педканчин"</t>
  </si>
  <si>
    <t>ПМГ „Атанас Радев“</t>
  </si>
  <si>
    <t>ПГ „Васил Левски“</t>
  </si>
  <si>
    <t>ЕГ „Васил Карагьозов“</t>
  </si>
  <si>
    <t>ПМГ "Акад. Сергей Корольов"</t>
  </si>
  <si>
    <t xml:space="preserve">Благоевград </t>
  </si>
  <si>
    <t>III ПМГ "Акад. М. Попов"</t>
  </si>
  <si>
    <t>ОУ "Цар Симеон I"</t>
  </si>
  <si>
    <t>с. Аврен</t>
  </si>
  <si>
    <t>ППМГ - Ловеч</t>
  </si>
  <si>
    <t>НПМГ"Акад. Л. Чакалов"</t>
  </si>
  <si>
    <t>107. ОУ "Хан Крум"</t>
  </si>
  <si>
    <t>56. СУ "Проф. Константин Иречек"</t>
  </si>
  <si>
    <t>Американски колеж в София</t>
  </si>
  <si>
    <t>ЧОУ "Азбуки"</t>
  </si>
  <si>
    <t xml:space="preserve">СМГ </t>
  </si>
  <si>
    <t>125 СУ "Боян Пенев"</t>
  </si>
  <si>
    <t>ЧСУ "Наука за деца"</t>
  </si>
  <si>
    <t>32 СУИЧЕ "Свети Климент Охридски"</t>
  </si>
  <si>
    <t>ППМГ "Никола Обрешков"</t>
  </si>
  <si>
    <t xml:space="preserve"> Благоевград</t>
  </si>
  <si>
    <t xml:space="preserve"> Гоце Делчев</t>
  </si>
  <si>
    <t>Разлог</t>
  </si>
  <si>
    <t>ОУ "Петко Р. Славейков"</t>
  </si>
  <si>
    <t>ГПЧЕ "Йоан Екзарх"</t>
  </si>
  <si>
    <t>ППМГ Акад. Иван Ценов"</t>
  </si>
  <si>
    <t xml:space="preserve">Враца </t>
  </si>
  <si>
    <t>ПМГ " Акад. Иван Гюзелев"</t>
  </si>
  <si>
    <t>ЧСУ "Българско Школо"</t>
  </si>
  <si>
    <t>ЧОУ "Св. Климент Охридски"</t>
  </si>
  <si>
    <t>9 ФЕГ "Алфонс дьо Ламартин"</t>
  </si>
  <si>
    <t>4 ОУ "Проф. Джон Атанасов"</t>
  </si>
  <si>
    <t>38 ОУ "Васил Априлов"</t>
  </si>
  <si>
    <t>35 СЕУ "Добри Войников"</t>
  </si>
  <si>
    <t>33 ОУ "Санкт Петербург"</t>
  </si>
  <si>
    <t>31 СУЧЕМ "Иван Вазов"</t>
  </si>
  <si>
    <t>128 СУ "Алберт Айнщайн"</t>
  </si>
  <si>
    <t xml:space="preserve">112 ОУ "Стоян Заимов" </t>
  </si>
  <si>
    <t>107 ОУ "Хан Крум"</t>
  </si>
  <si>
    <t>10 СУ "Теодор Траянов"</t>
  </si>
  <si>
    <t>81 СУ "Виктор Юго"</t>
  </si>
  <si>
    <t>105 СУ "Атанас Далчев"</t>
  </si>
  <si>
    <t>91 НЕГ "Проф. Константин Гълъбов"</t>
  </si>
  <si>
    <t>ОУ "Н. Й. Вапцаров"</t>
  </si>
  <si>
    <t>ППМГ " Никола Обрешков"</t>
  </si>
  <si>
    <t>ППМГ "Гео Милев"</t>
  </si>
  <si>
    <t>III ОУ "Димитър Талев"</t>
  </si>
  <si>
    <t>I ОУ "Св. св. Кирил и Методий"</t>
  </si>
  <si>
    <t>V СУ "Г. Измирлиев"</t>
  </si>
  <si>
    <t>ПГ "Яне Сандански"</t>
  </si>
  <si>
    <t>СУ за ХНИ "Констанин Преславски"</t>
  </si>
  <si>
    <t>ПЕГ "Проф. д-р Асен Златаров"</t>
  </si>
  <si>
    <t>СУ "Емилиян Станев"</t>
  </si>
  <si>
    <t>СУ "Цар Симеон Велики"</t>
  </si>
  <si>
    <t>гр. Видин</t>
  </si>
  <si>
    <t>ПЕГ "Йоан Екзарх"</t>
  </si>
  <si>
    <t>ППМГ " Акад. Иван Ценов"</t>
  </si>
  <si>
    <t>СУ "П. Р. Славейков"</t>
  </si>
  <si>
    <t>гр. Кърджали</t>
  </si>
  <si>
    <t>ПМПГ "Св. Климент Охридски"</t>
  </si>
  <si>
    <t>ПМГ "Хр. Смирненски"</t>
  </si>
  <si>
    <t>гр. Перник</t>
  </si>
  <si>
    <t>СУ "Стоян Заимов"</t>
  </si>
  <si>
    <t>гр. Плевен</t>
  </si>
  <si>
    <t>СУ "Симон Боливар"</t>
  </si>
  <si>
    <t>МГ "Акад. К. Попов"</t>
  </si>
  <si>
    <t>СУЕЕ "Св. Константин-Кирил Философ“</t>
  </si>
  <si>
    <t>АЕГ "Гео Милев"</t>
  </si>
  <si>
    <t>ЕГ "Пейо Яворов"</t>
  </si>
  <si>
    <t>ПГХТ "Акад. Неделчо Неделчев"</t>
  </si>
  <si>
    <t>Нова Загора</t>
  </si>
  <si>
    <t>73. СУ "Владислав Граматик"</t>
  </si>
  <si>
    <t>164. ГПИЕ "Мигел де Сервантес"</t>
  </si>
  <si>
    <t>91. НЕГ "Проф. К. Гълъбов"</t>
  </si>
  <si>
    <t>НГДЕК Св. Константин-Кирил Философ"</t>
  </si>
  <si>
    <t>101. СУ "Бачо Киро"</t>
  </si>
  <si>
    <t>120. ОУ "Г. С. Раковски"</t>
  </si>
  <si>
    <t>4. ОУ "Проф. Джон Атанасов"</t>
  </si>
  <si>
    <t>39. СУ "Петър Динеков"</t>
  </si>
  <si>
    <t>9. ФЕГ "Алфонс дьо Ламартин"</t>
  </si>
  <si>
    <t>125. "Боян Пенев"</t>
  </si>
  <si>
    <t>Първа английска езикова гимназия</t>
  </si>
  <si>
    <t>ПГ "Константин Фотинов</t>
  </si>
  <si>
    <t>ППМГ " Н. Обрешков"</t>
  </si>
  <si>
    <t>Първо СУ "Св. Седмочисленици"</t>
  </si>
  <si>
    <t>СУ "Л. Каравелов"</t>
  </si>
  <si>
    <t>ПГ "Васил Левски"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</si>
</sst>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лв&quot;"/>
    <numFmt numFmtId="187" formatCode="#,##0\ &quot;лв&quot;"/>
    <numFmt numFmtId="188" formatCode="#,##0.00\ _л_в_."/>
    <numFmt numFmtId="189" formatCode="&quot;Да&quot;;&quot;Да&quot;;&quot;Не&quot;"/>
    <numFmt numFmtId="190" formatCode="&quot;Истина&quot;;&quot; Истина &quot;;&quot; Неистина &quot;"/>
    <numFmt numFmtId="191" formatCode="&quot;Вкл.&quot;;&quot; Вкл. &quot;;&quot; Изкл.&quot;"/>
    <numFmt numFmtId="192" formatCode="[$¥€-2]\ #,##0.00_);[Red]\([$¥€-2]\ #,##0.00\)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All 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10"/>
      <name val="Times New Roman"/>
      <family val="1"/>
    </font>
    <font>
      <sz val="10"/>
      <name val="Century Schoolbook"/>
      <family val="1"/>
    </font>
    <font>
      <sz val="11"/>
      <name val="Century Schoolbook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Bookman Old Style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00B0F0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4" borderId="1" applyNumberFormat="0" applyAlignment="0" applyProtection="0"/>
    <xf numFmtId="0" fontId="45" fillId="2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0" borderId="0">
      <alignment/>
      <protection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9" fillId="0" borderId="3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7" borderId="1" applyNumberFormat="0" applyAlignment="0" applyProtection="0"/>
    <xf numFmtId="0" fontId="49" fillId="0" borderId="6" applyNumberFormat="0" applyFill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0" fillId="29" borderId="7" applyNumberFormat="0" applyFont="0" applyAlignment="0" applyProtection="0"/>
    <xf numFmtId="0" fontId="52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2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vertical="top" wrapText="1"/>
    </xf>
    <xf numFmtId="3" fontId="1" fillId="4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/>
    </xf>
    <xf numFmtId="0" fontId="1" fillId="30" borderId="10" xfId="0" applyFont="1" applyFill="1" applyBorder="1" applyAlignment="1">
      <alignment vertical="top" wrapText="1"/>
    </xf>
    <xf numFmtId="3" fontId="1" fillId="30" borderId="10" xfId="0" applyNumberFormat="1" applyFont="1" applyFill="1" applyBorder="1" applyAlignment="1">
      <alignment vertical="top" wrapText="1"/>
    </xf>
    <xf numFmtId="0" fontId="0" fillId="3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187" fontId="0" fillId="0" borderId="10" xfId="0" applyNumberFormat="1" applyBorder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 vertical="top" wrapText="1"/>
    </xf>
    <xf numFmtId="0" fontId="0" fillId="30" borderId="0" xfId="0" applyFill="1" applyAlignment="1">
      <alignment/>
    </xf>
    <xf numFmtId="3" fontId="1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87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0" fillId="31" borderId="10" xfId="0" applyFill="1" applyBorder="1" applyAlignment="1">
      <alignment/>
    </xf>
    <xf numFmtId="3" fontId="1" fillId="31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/>
    </xf>
    <xf numFmtId="0" fontId="55" fillId="0" borderId="10" xfId="0" applyFont="1" applyFill="1" applyBorder="1" applyAlignment="1">
      <alignment wrapText="1"/>
    </xf>
    <xf numFmtId="0" fontId="56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56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4" borderId="10" xfId="0" applyFill="1" applyBorder="1" applyAlignment="1">
      <alignment horizontal="left"/>
    </xf>
    <xf numFmtId="0" fontId="2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vertical="top" wrapText="1"/>
    </xf>
    <xf numFmtId="0" fontId="57" fillId="0" borderId="10" xfId="0" applyFont="1" applyBorder="1" applyAlignment="1">
      <alignment vertical="center"/>
    </xf>
    <xf numFmtId="0" fontId="1" fillId="4" borderId="13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57" fillId="3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57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wrapText="1"/>
    </xf>
    <xf numFmtId="3" fontId="1" fillId="4" borderId="10" xfId="0" applyNumberFormat="1" applyFont="1" applyFill="1" applyBorder="1" applyAlignment="1">
      <alignment horizontal="right" vertical="top" wrapText="1"/>
    </xf>
    <xf numFmtId="3" fontId="1" fillId="30" borderId="10" xfId="0" applyNumberFormat="1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vertical="top" wrapText="1"/>
    </xf>
    <xf numFmtId="3" fontId="1" fillId="4" borderId="14" xfId="0" applyNumberFormat="1" applyFont="1" applyFill="1" applyBorder="1" applyAlignment="1">
      <alignment vertical="top" wrapText="1"/>
    </xf>
    <xf numFmtId="0" fontId="0" fillId="4" borderId="14" xfId="0" applyFill="1" applyBorder="1" applyAlignment="1">
      <alignment/>
    </xf>
    <xf numFmtId="0" fontId="2" fillId="4" borderId="13" xfId="0" applyFont="1" applyFill="1" applyBorder="1" applyAlignment="1">
      <alignment wrapText="1"/>
    </xf>
    <xf numFmtId="0" fontId="0" fillId="4" borderId="13" xfId="0" applyFill="1" applyBorder="1" applyAlignment="1">
      <alignment/>
    </xf>
    <xf numFmtId="0" fontId="0" fillId="31" borderId="10" xfId="0" applyFill="1" applyBorder="1" applyAlignment="1">
      <alignment horizontal="right"/>
    </xf>
    <xf numFmtId="0" fontId="1" fillId="31" borderId="10" xfId="0" applyFont="1" applyFill="1" applyBorder="1" applyAlignment="1">
      <alignment horizontal="right" vertical="top" wrapText="1"/>
    </xf>
    <xf numFmtId="0" fontId="1" fillId="31" borderId="15" xfId="0" applyFont="1" applyFill="1" applyBorder="1" applyAlignment="1">
      <alignment/>
    </xf>
    <xf numFmtId="3" fontId="1" fillId="31" borderId="10" xfId="0" applyNumberFormat="1" applyFont="1" applyFill="1" applyBorder="1" applyAlignment="1">
      <alignment horizontal="right" vertical="top" wrapText="1"/>
    </xf>
    <xf numFmtId="0" fontId="1" fillId="31" borderId="10" xfId="0" applyFont="1" applyFill="1" applyBorder="1" applyAlignment="1">
      <alignment vertical="top" wrapText="1"/>
    </xf>
    <xf numFmtId="0" fontId="7" fillId="31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7" fillId="0" borderId="10" xfId="0" applyFont="1" applyBorder="1" applyAlignment="1">
      <alignment wrapText="1"/>
    </xf>
    <xf numFmtId="0" fontId="57" fillId="0" borderId="0" xfId="0" applyFont="1" applyAlignment="1">
      <alignment wrapText="1"/>
    </xf>
    <xf numFmtId="0" fontId="1" fillId="0" borderId="10" xfId="0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30" borderId="10" xfId="0" applyFont="1" applyFill="1" applyBorder="1" applyAlignment="1">
      <alignment horizontal="right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top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wrapText="1"/>
    </xf>
    <xf numFmtId="0" fontId="57" fillId="0" borderId="0" xfId="0" applyFont="1" applyAlignment="1">
      <alignment vertical="center" wrapText="1"/>
    </xf>
    <xf numFmtId="0" fontId="6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left" wrapText="1"/>
    </xf>
    <xf numFmtId="0" fontId="58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55" fillId="0" borderId="10" xfId="0" applyFont="1" applyBorder="1" applyAlignment="1">
      <alignment wrapText="1"/>
    </xf>
    <xf numFmtId="0" fontId="57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right"/>
    </xf>
    <xf numFmtId="0" fontId="6" fillId="31" borderId="10" xfId="58" applyFont="1" applyFill="1" applyBorder="1" applyAlignment="1">
      <alignment horizontal="left" vertical="top"/>
      <protection/>
    </xf>
    <xf numFmtId="0" fontId="6" fillId="0" borderId="10" xfId="58" applyFont="1" applyBorder="1" applyAlignment="1">
      <alignment horizontal="left" vertical="top"/>
      <protection/>
    </xf>
    <xf numFmtId="0" fontId="6" fillId="31" borderId="16" xfId="58" applyFont="1" applyFill="1" applyBorder="1" applyAlignment="1">
      <alignment horizontal="left"/>
      <protection/>
    </xf>
    <xf numFmtId="0" fontId="6" fillId="34" borderId="10" xfId="58" applyFont="1" applyFill="1" applyBorder="1" applyAlignment="1">
      <alignment horizontal="left" vertical="top"/>
      <protection/>
    </xf>
    <xf numFmtId="0" fontId="6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top"/>
    </xf>
    <xf numFmtId="0" fontId="55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6" fillId="31" borderId="10" xfId="58" applyFont="1" applyFill="1" applyBorder="1" applyAlignment="1">
      <alignment horizontal="left" vertical="top" wrapText="1"/>
      <protection/>
    </xf>
    <xf numFmtId="0" fontId="17" fillId="0" borderId="10" xfId="0" applyFont="1" applyFill="1" applyBorder="1" applyAlignment="1">
      <alignment horizontal="right" vertical="top"/>
    </xf>
    <xf numFmtId="0" fontId="17" fillId="0" borderId="10" xfId="0" applyFont="1" applyFill="1" applyBorder="1" applyAlignment="1">
      <alignment vertical="top"/>
    </xf>
    <xf numFmtId="0" fontId="1" fillId="31" borderId="10" xfId="0" applyFont="1" applyFill="1" applyBorder="1" applyAlignment="1">
      <alignment vertical="top"/>
    </xf>
    <xf numFmtId="0" fontId="0" fillId="0" borderId="10" xfId="0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9" fillId="0" borderId="0" xfId="0" applyFont="1" applyAlignment="1">
      <alignment/>
    </xf>
    <xf numFmtId="0" fontId="0" fillId="0" borderId="10" xfId="0" applyFill="1" applyBorder="1" applyAlignment="1">
      <alignment/>
    </xf>
    <xf numFmtId="0" fontId="1" fillId="31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3" fontId="1" fillId="3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1" fillId="30" borderId="10" xfId="0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3" fontId="1" fillId="30" borderId="10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56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right" vertical="top"/>
    </xf>
    <xf numFmtId="0" fontId="2" fillId="31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top"/>
    </xf>
    <xf numFmtId="0" fontId="1" fillId="31" borderId="10" xfId="0" applyFont="1" applyFill="1" applyBorder="1" applyAlignment="1">
      <alignment horizontal="right" vertical="top"/>
    </xf>
    <xf numFmtId="0" fontId="7" fillId="31" borderId="10" xfId="0" applyFont="1" applyFill="1" applyBorder="1" applyAlignment="1">
      <alignment vertical="center"/>
    </xf>
    <xf numFmtId="0" fontId="6" fillId="31" borderId="10" xfId="0" applyFont="1" applyFill="1" applyBorder="1" applyAlignment="1">
      <alignment horizontal="right" vertical="center"/>
    </xf>
    <xf numFmtId="0" fontId="0" fillId="31" borderId="10" xfId="0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57" fillId="0" borderId="13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right" vertical="top"/>
    </xf>
    <xf numFmtId="0" fontId="17" fillId="4" borderId="10" xfId="0" applyFont="1" applyFill="1" applyBorder="1" applyAlignment="1">
      <alignment/>
    </xf>
    <xf numFmtId="0" fontId="56" fillId="31" borderId="10" xfId="0" applyFont="1" applyFill="1" applyBorder="1" applyAlignment="1">
      <alignment/>
    </xf>
    <xf numFmtId="0" fontId="1" fillId="31" borderId="10" xfId="0" applyFont="1" applyFill="1" applyBorder="1" applyAlignment="1">
      <alignment horizontal="right" vertical="center" wrapText="1"/>
    </xf>
    <xf numFmtId="0" fontId="17" fillId="31" borderId="10" xfId="0" applyFont="1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2" fillId="0" borderId="0" xfId="0" applyFont="1" applyAlignment="1">
      <alignment/>
    </xf>
    <xf numFmtId="0" fontId="6" fillId="0" borderId="11" xfId="0" applyFont="1" applyFill="1" applyBorder="1" applyAlignment="1">
      <alignment horizontal="right" vertical="top" wrapText="1"/>
    </xf>
    <xf numFmtId="0" fontId="1" fillId="31" borderId="10" xfId="0" applyFont="1" applyFill="1" applyBorder="1" applyAlignment="1">
      <alignment horizontal="right"/>
    </xf>
    <xf numFmtId="0" fontId="56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wrapText="1"/>
    </xf>
    <xf numFmtId="0" fontId="58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3" fontId="1" fillId="0" borderId="16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30" borderId="16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30" borderId="16" xfId="0" applyFill="1" applyBorder="1" applyAlignment="1">
      <alignment/>
    </xf>
    <xf numFmtId="0" fontId="1" fillId="4" borderId="15" xfId="0" applyFont="1" applyFill="1" applyBorder="1" applyAlignment="1">
      <alignment vertical="top" wrapText="1"/>
    </xf>
    <xf numFmtId="0" fontId="57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7" fillId="33" borderId="17" xfId="0" applyFont="1" applyFill="1" applyBorder="1" applyAlignment="1">
      <alignment vertical="center" wrapText="1"/>
    </xf>
    <xf numFmtId="0" fontId="57" fillId="33" borderId="1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3" fontId="1" fillId="0" borderId="16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2" fillId="4" borderId="11" xfId="0" applyFont="1" applyFill="1" applyBorder="1" applyAlignment="1">
      <alignment wrapText="1"/>
    </xf>
    <xf numFmtId="3" fontId="1" fillId="4" borderId="16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wrapText="1"/>
    </xf>
    <xf numFmtId="0" fontId="58" fillId="0" borderId="10" xfId="0" applyFont="1" applyBorder="1" applyAlignment="1">
      <alignment horizontal="right" vertical="top"/>
    </xf>
    <xf numFmtId="0" fontId="6" fillId="0" borderId="12" xfId="0" applyFont="1" applyBorder="1" applyAlignment="1">
      <alignment horizontal="right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6" fillId="0" borderId="11" xfId="0" applyFont="1" applyFill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87" fontId="0" fillId="0" borderId="10" xfId="0" applyNumberFormat="1" applyFill="1" applyBorder="1" applyAlignment="1">
      <alignment horizontal="right" vertical="top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7" fillId="0" borderId="10" xfId="0" applyFont="1" applyBorder="1" applyAlignment="1">
      <alignment horizontal="left" vertical="top" wrapText="1"/>
    </xf>
    <xf numFmtId="187" fontId="1" fillId="0" borderId="10" xfId="0" applyNumberFormat="1" applyFont="1" applyBorder="1" applyAlignment="1">
      <alignment horizontal="right" vertical="top"/>
    </xf>
    <xf numFmtId="0" fontId="1" fillId="0" borderId="11" xfId="0" applyFont="1" applyFill="1" applyBorder="1" applyAlignment="1">
      <alignment horizontal="right" wrapText="1"/>
    </xf>
    <xf numFmtId="0" fontId="0" fillId="4" borderId="10" xfId="0" applyFill="1" applyBorder="1" applyAlignment="1">
      <alignment wrapText="1"/>
    </xf>
    <xf numFmtId="0" fontId="1" fillId="0" borderId="13" xfId="0" applyFont="1" applyBorder="1" applyAlignment="1">
      <alignment horizontal="left" vertical="center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1" fillId="31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31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0" fontId="1" fillId="31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/>
    </xf>
    <xf numFmtId="3" fontId="1" fillId="0" borderId="16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31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0" fontId="56" fillId="0" borderId="19" xfId="0" applyFont="1" applyBorder="1" applyAlignment="1">
      <alignment vertical="center"/>
    </xf>
    <xf numFmtId="0" fontId="56" fillId="0" borderId="19" xfId="0" applyFont="1" applyBorder="1" applyAlignment="1">
      <alignment vertical="center" wrapText="1"/>
    </xf>
    <xf numFmtId="0" fontId="56" fillId="0" borderId="19" xfId="0" applyFont="1" applyBorder="1" applyAlignment="1">
      <alignment horizontal="justify" vertical="top" wrapText="1"/>
    </xf>
    <xf numFmtId="0" fontId="56" fillId="0" borderId="19" xfId="0" applyFont="1" applyBorder="1" applyAlignment="1">
      <alignment horizontal="justify" vertical="center" wrapText="1"/>
    </xf>
    <xf numFmtId="0" fontId="56" fillId="0" borderId="18" xfId="0" applyFont="1" applyBorder="1" applyAlignment="1">
      <alignment vertical="center" wrapText="1"/>
    </xf>
    <xf numFmtId="0" fontId="56" fillId="0" borderId="19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58" applyFont="1" applyBorder="1" applyAlignment="1">
      <alignment horizontal="left" vertical="center" wrapText="1"/>
      <protection/>
    </xf>
    <xf numFmtId="0" fontId="6" fillId="31" borderId="16" xfId="58" applyFont="1" applyFill="1" applyBorder="1" applyAlignment="1">
      <alignment horizontal="left" wrapText="1"/>
      <protection/>
    </xf>
    <xf numFmtId="0" fontId="55" fillId="0" borderId="10" xfId="58" applyFont="1" applyBorder="1" applyAlignment="1">
      <alignment horizontal="left" vertical="center" wrapText="1"/>
      <protection/>
    </xf>
    <xf numFmtId="0" fontId="55" fillId="0" borderId="10" xfId="58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3" fillId="4" borderId="10" xfId="0" applyFont="1" applyFill="1" applyBorder="1" applyAlignment="1">
      <alignment vertical="top" wrapText="1"/>
    </xf>
    <xf numFmtId="0" fontId="56" fillId="0" borderId="13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/>
    </xf>
    <xf numFmtId="0" fontId="6" fillId="0" borderId="10" xfId="58" applyFont="1" applyBorder="1" applyAlignment="1">
      <alignment horizontal="left" vertical="center" wrapText="1"/>
      <protection/>
    </xf>
    <xf numFmtId="0" fontId="1" fillId="31" borderId="10" xfId="58" applyFont="1" applyFill="1" applyBorder="1" applyAlignment="1">
      <alignment horizontal="left" vertical="center" wrapText="1"/>
      <protection/>
    </xf>
    <xf numFmtId="0" fontId="1" fillId="0" borderId="10" xfId="61" applyFont="1" applyBorder="1" applyAlignment="1">
      <alignment horizontal="left" vertical="center" wrapText="1"/>
      <protection/>
    </xf>
    <xf numFmtId="0" fontId="1" fillId="0" borderId="10" xfId="58" applyFont="1" applyBorder="1" applyAlignment="1">
      <alignment horizontal="left" vertical="center" wrapText="1"/>
      <protection/>
    </xf>
    <xf numFmtId="0" fontId="55" fillId="0" borderId="10" xfId="6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right" vertical="center"/>
    </xf>
    <xf numFmtId="0" fontId="55" fillId="0" borderId="10" xfId="58" applyFont="1" applyBorder="1" applyAlignment="1">
      <alignment horizontal="left" vertical="top"/>
      <protection/>
    </xf>
    <xf numFmtId="0" fontId="63" fillId="4" borderId="13" xfId="0" applyFont="1" applyFill="1" applyBorder="1" applyAlignment="1">
      <alignment vertical="top" wrapText="1"/>
    </xf>
    <xf numFmtId="0" fontId="55" fillId="34" borderId="10" xfId="58" applyFont="1" applyFill="1" applyBorder="1" applyAlignment="1">
      <alignment horizontal="left" vertical="top"/>
      <protection/>
    </xf>
    <xf numFmtId="0" fontId="64" fillId="0" borderId="10" xfId="0" applyFont="1" applyBorder="1" applyAlignment="1">
      <alignment/>
    </xf>
    <xf numFmtId="0" fontId="56" fillId="0" borderId="10" xfId="58" applyFont="1" applyBorder="1" applyAlignment="1">
      <alignment horizontal="left" vertical="top"/>
      <protection/>
    </xf>
    <xf numFmtId="0" fontId="56" fillId="0" borderId="10" xfId="58" applyFont="1" applyBorder="1" applyAlignment="1">
      <alignment horizontal="center" vertical="center"/>
      <protection/>
    </xf>
    <xf numFmtId="3" fontId="56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wrapText="1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3" fontId="1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63" fillId="4" borderId="10" xfId="0" applyFont="1" applyFill="1" applyBorder="1" applyAlignment="1">
      <alignment horizontal="left" vertical="top" wrapText="1"/>
    </xf>
    <xf numFmtId="3" fontId="56" fillId="0" borderId="10" xfId="0" applyNumberFormat="1" applyFont="1" applyBorder="1" applyAlignment="1">
      <alignment horizontal="right" vertical="top" wrapText="1"/>
    </xf>
    <xf numFmtId="0" fontId="1" fillId="35" borderId="10" xfId="0" applyFont="1" applyFill="1" applyBorder="1" applyAlignment="1">
      <alignment horizontal="left" vertical="center" wrapText="1"/>
    </xf>
    <xf numFmtId="0" fontId="6" fillId="0" borderId="10" xfId="61" applyFont="1" applyBorder="1" applyAlignment="1">
      <alignment horizontal="left" vertical="center" wrapText="1"/>
      <protection/>
    </xf>
    <xf numFmtId="0" fontId="55" fillId="31" borderId="16" xfId="58" applyFont="1" applyFill="1" applyBorder="1" applyAlignment="1">
      <alignment horizontal="left"/>
      <protection/>
    </xf>
    <xf numFmtId="0" fontId="56" fillId="0" borderId="10" xfId="58" applyFont="1" applyBorder="1" applyAlignment="1">
      <alignment vertical="center"/>
      <protection/>
    </xf>
    <xf numFmtId="0" fontId="56" fillId="0" borderId="10" xfId="0" applyFont="1" applyBorder="1" applyAlignment="1">
      <alignment vertical="center"/>
    </xf>
    <xf numFmtId="0" fontId="55" fillId="0" borderId="10" xfId="60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21" fillId="0" borderId="14" xfId="58" applyFont="1" applyBorder="1" applyAlignment="1">
      <alignment vertical="center" wrapText="1"/>
      <protection/>
    </xf>
    <xf numFmtId="0" fontId="21" fillId="0" borderId="10" xfId="58" applyFont="1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0" fontId="21" fillId="0" borderId="10" xfId="59" applyFont="1" applyBorder="1" applyAlignment="1">
      <alignment vertical="center" wrapText="1"/>
      <protection/>
    </xf>
    <xf numFmtId="0" fontId="56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1" fillId="0" borderId="10" xfId="59" applyFont="1" applyBorder="1" applyAlignment="1">
      <alignment vertical="center" wrapText="1"/>
      <protection/>
    </xf>
    <xf numFmtId="0" fontId="5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right" vertical="top" wrapText="1"/>
    </xf>
    <xf numFmtId="0" fontId="56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6" xfId="61"/>
    <cellStyle name="Normal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S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27.28125" style="0" customWidth="1"/>
    <col min="2" max="2" width="26.7109375" style="0" customWidth="1"/>
    <col min="3" max="3" width="13.8515625" style="0" customWidth="1"/>
    <col min="4" max="4" width="8.421875" style="207" customWidth="1"/>
    <col min="5" max="7" width="9.421875" style="0" customWidth="1"/>
    <col min="8" max="8" width="13.140625" style="0" customWidth="1"/>
    <col min="9" max="10" width="9.421875" style="0" customWidth="1"/>
  </cols>
  <sheetData>
    <row r="1" spans="1:10" ht="234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s="28" customFormat="1" ht="32.25" customHeight="1">
      <c r="A3" s="46" t="s">
        <v>26</v>
      </c>
      <c r="B3" s="7" t="s">
        <v>126</v>
      </c>
      <c r="C3" s="8" t="s">
        <v>231</v>
      </c>
      <c r="D3" s="151">
        <v>1</v>
      </c>
      <c r="E3" s="151">
        <f>D3*500</f>
        <v>500</v>
      </c>
      <c r="F3" s="277"/>
      <c r="G3" s="151">
        <f>F3*1500</f>
        <v>0</v>
      </c>
      <c r="H3" s="13"/>
      <c r="I3" s="317">
        <f>H3*1500</f>
        <v>0</v>
      </c>
      <c r="J3" s="164">
        <f>E3+G3+I3</f>
        <v>500</v>
      </c>
    </row>
    <row r="4" spans="1:10" s="28" customFormat="1" ht="20.25" customHeight="1">
      <c r="A4" s="47"/>
      <c r="B4" s="7" t="s">
        <v>232</v>
      </c>
      <c r="C4" s="8" t="s">
        <v>233</v>
      </c>
      <c r="D4" s="164">
        <v>1</v>
      </c>
      <c r="E4" s="151">
        <f>D4*500</f>
        <v>500</v>
      </c>
      <c r="F4" s="106"/>
      <c r="G4" s="164">
        <f>F4*1500</f>
        <v>0</v>
      </c>
      <c r="H4" s="151"/>
      <c r="I4" s="317">
        <f>H4*1500</f>
        <v>0</v>
      </c>
      <c r="J4" s="164">
        <f>E4+G4+I4</f>
        <v>500</v>
      </c>
    </row>
    <row r="5" spans="1:10" ht="31.5">
      <c r="A5" s="4" t="s">
        <v>1</v>
      </c>
      <c r="B5" s="5"/>
      <c r="C5" s="5"/>
      <c r="D5" s="5"/>
      <c r="E5" s="5"/>
      <c r="F5" s="5"/>
      <c r="G5" s="125"/>
      <c r="H5" s="104"/>
      <c r="I5" s="3"/>
      <c r="J5" s="3"/>
    </row>
    <row r="6" spans="1:10" s="28" customFormat="1" ht="32.25" thickBot="1">
      <c r="A6" s="34"/>
      <c r="B6" s="345" t="s">
        <v>366</v>
      </c>
      <c r="C6" s="344" t="s">
        <v>190</v>
      </c>
      <c r="D6" s="106">
        <v>1</v>
      </c>
      <c r="E6" s="151">
        <f>D6*500</f>
        <v>500</v>
      </c>
      <c r="F6" s="106"/>
      <c r="G6" s="150">
        <f>F6*1500</f>
        <v>0</v>
      </c>
      <c r="H6" s="19"/>
      <c r="I6" s="2">
        <f>H6*1500</f>
        <v>0</v>
      </c>
      <c r="J6" s="151">
        <f>E6+G6+I6</f>
        <v>500</v>
      </c>
    </row>
    <row r="7" spans="1:10" s="28" customFormat="1" ht="16.5" thickBot="1">
      <c r="A7" s="34"/>
      <c r="B7" s="344" t="s">
        <v>367</v>
      </c>
      <c r="C7" s="344" t="s">
        <v>214</v>
      </c>
      <c r="D7" s="106">
        <v>2</v>
      </c>
      <c r="E7" s="151">
        <f>D7*500</f>
        <v>1000</v>
      </c>
      <c r="F7" s="106"/>
      <c r="G7" s="150">
        <f>F7*1500</f>
        <v>0</v>
      </c>
      <c r="H7" s="19"/>
      <c r="I7" s="2">
        <f>H7*1500</f>
        <v>0</v>
      </c>
      <c r="J7" s="151">
        <f>E7+G7+I7</f>
        <v>1000</v>
      </c>
    </row>
    <row r="8" spans="1:10" ht="15.75">
      <c r="A8" s="10" t="s">
        <v>2</v>
      </c>
      <c r="B8" s="5"/>
      <c r="C8" s="5"/>
      <c r="D8" s="5"/>
      <c r="E8" s="5"/>
      <c r="F8" s="5"/>
      <c r="G8" s="125"/>
      <c r="H8" s="5"/>
      <c r="I8" s="3"/>
      <c r="J8" s="3"/>
    </row>
    <row r="9" spans="1:10" s="28" customFormat="1" ht="15.75">
      <c r="A9" s="17"/>
      <c r="B9" s="93"/>
      <c r="C9" s="17"/>
      <c r="D9" s="100"/>
      <c r="E9" s="99"/>
      <c r="F9" s="100"/>
      <c r="G9" s="98">
        <f>F9*1500</f>
        <v>0</v>
      </c>
      <c r="H9" s="60"/>
      <c r="I9" s="27">
        <f>H9*1500</f>
        <v>0</v>
      </c>
      <c r="J9" s="27">
        <f>E9+G9+I9</f>
        <v>0</v>
      </c>
    </row>
    <row r="10" spans="1:10" ht="15.75">
      <c r="A10" s="10" t="s">
        <v>3</v>
      </c>
      <c r="B10" s="5"/>
      <c r="C10" s="5"/>
      <c r="D10" s="5"/>
      <c r="E10" s="5"/>
      <c r="F10" s="5"/>
      <c r="G10" s="125"/>
      <c r="H10" s="5"/>
      <c r="I10" s="3"/>
      <c r="J10" s="3"/>
    </row>
    <row r="11" spans="1:10" s="28" customFormat="1" ht="15.75">
      <c r="A11" s="1"/>
      <c r="B11" s="156"/>
      <c r="C11" s="151"/>
      <c r="D11" s="106"/>
      <c r="E11" s="151">
        <f>D11*500</f>
        <v>0</v>
      </c>
      <c r="F11" s="106"/>
      <c r="G11" s="157">
        <f>F11*1500</f>
        <v>0</v>
      </c>
      <c r="H11" s="158"/>
      <c r="I11" s="159">
        <f>H11*1500</f>
        <v>0</v>
      </c>
      <c r="J11" s="151">
        <f>E11+G11+I11</f>
        <v>0</v>
      </c>
    </row>
    <row r="12" spans="1:10" ht="15.75">
      <c r="A12" s="10" t="s">
        <v>25</v>
      </c>
      <c r="B12" s="5"/>
      <c r="C12" s="5"/>
      <c r="D12" s="5"/>
      <c r="E12" s="5"/>
      <c r="F12" s="5"/>
      <c r="G12" s="125"/>
      <c r="H12" s="104"/>
      <c r="I12" s="3"/>
      <c r="J12" s="3"/>
    </row>
    <row r="13" spans="1:10" s="28" customFormat="1" ht="15.75">
      <c r="A13" s="17"/>
      <c r="B13" s="93"/>
      <c r="C13" s="17"/>
      <c r="D13" s="100"/>
      <c r="E13" s="99">
        <f>D13*500</f>
        <v>0</v>
      </c>
      <c r="F13" s="100"/>
      <c r="G13" s="98">
        <f>F13*1500</f>
        <v>0</v>
      </c>
      <c r="H13" s="60"/>
      <c r="I13" s="27">
        <f>H13*1500</f>
        <v>0</v>
      </c>
      <c r="J13" s="99">
        <f>E13+G13+I13</f>
        <v>0</v>
      </c>
    </row>
    <row r="14" spans="1:10" ht="15.75">
      <c r="A14" s="10" t="s">
        <v>4</v>
      </c>
      <c r="B14" s="301"/>
      <c r="C14" s="3"/>
      <c r="D14" s="5"/>
      <c r="E14" s="5"/>
      <c r="F14" s="5"/>
      <c r="G14" s="125"/>
      <c r="H14" s="104"/>
      <c r="I14" s="3"/>
      <c r="J14" s="3"/>
    </row>
    <row r="15" spans="1:10" s="28" customFormat="1" ht="30.75" customHeight="1">
      <c r="A15" s="1"/>
      <c r="B15" s="292"/>
      <c r="C15" s="17"/>
      <c r="D15" s="100"/>
      <c r="E15" s="99">
        <f>D15*500</f>
        <v>0</v>
      </c>
      <c r="F15" s="100"/>
      <c r="G15" s="131">
        <f>F15*1500</f>
        <v>0</v>
      </c>
      <c r="H15" s="199"/>
      <c r="I15" s="199">
        <f>H15*1500</f>
        <v>0</v>
      </c>
      <c r="J15" s="99">
        <f>E15+G15+I15</f>
        <v>0</v>
      </c>
    </row>
    <row r="16" spans="1:10" ht="15.75">
      <c r="A16" s="10" t="s">
        <v>21</v>
      </c>
      <c r="B16" s="5"/>
      <c r="C16" s="5"/>
      <c r="D16" s="5"/>
      <c r="E16" s="5"/>
      <c r="F16" s="5"/>
      <c r="G16" s="125"/>
      <c r="H16" s="104"/>
      <c r="I16" s="3"/>
      <c r="J16" s="3"/>
    </row>
    <row r="17" spans="1:10" s="28" customFormat="1" ht="15.75">
      <c r="A17" s="1"/>
      <c r="B17" s="17"/>
      <c r="C17" s="17"/>
      <c r="D17" s="100"/>
      <c r="E17" s="99">
        <f>D17*500</f>
        <v>0</v>
      </c>
      <c r="F17" s="100"/>
      <c r="G17" s="98">
        <f>F17*1500</f>
        <v>0</v>
      </c>
      <c r="H17" s="60"/>
      <c r="I17" s="27">
        <f>H17*1500</f>
        <v>0</v>
      </c>
      <c r="J17" s="27">
        <f>E17+G17+I17</f>
        <v>0</v>
      </c>
    </row>
    <row r="18" spans="1:10" ht="16.5" customHeight="1">
      <c r="A18" s="10" t="s">
        <v>5</v>
      </c>
      <c r="B18" s="5"/>
      <c r="C18" s="5"/>
      <c r="D18" s="5"/>
      <c r="E18" s="5"/>
      <c r="F18" s="5"/>
      <c r="G18" s="125"/>
      <c r="H18" s="104"/>
      <c r="I18" s="3"/>
      <c r="J18" s="3"/>
    </row>
    <row r="19" spans="1:10" s="28" customFormat="1" ht="28.5" customHeight="1">
      <c r="A19" s="1"/>
      <c r="B19" s="175"/>
      <c r="C19" s="293"/>
      <c r="D19" s="254"/>
      <c r="E19" s="99">
        <f>D19*500</f>
        <v>0</v>
      </c>
      <c r="F19" s="100"/>
      <c r="G19" s="131">
        <f>F19*1500</f>
        <v>0</v>
      </c>
      <c r="H19" s="199"/>
      <c r="I19" s="199">
        <f>H19*1500</f>
        <v>0</v>
      </c>
      <c r="J19" s="99">
        <f>E19+G19+I19</f>
        <v>0</v>
      </c>
    </row>
    <row r="20" spans="1:10" s="28" customFormat="1" ht="18.75" customHeight="1">
      <c r="A20" s="17"/>
      <c r="B20" s="293"/>
      <c r="C20" s="293"/>
      <c r="D20" s="254"/>
      <c r="E20" s="99">
        <f>D20*500</f>
        <v>0</v>
      </c>
      <c r="F20" s="100"/>
      <c r="G20" s="131">
        <f>F20*1500</f>
        <v>0</v>
      </c>
      <c r="H20" s="294"/>
      <c r="I20" s="199">
        <f>H20*1500</f>
        <v>0</v>
      </c>
      <c r="J20" s="99">
        <f>E20+G20+I20</f>
        <v>0</v>
      </c>
    </row>
    <row r="21" spans="1:10" ht="19.5" customHeight="1">
      <c r="A21" s="10" t="s">
        <v>6</v>
      </c>
      <c r="B21" s="5"/>
      <c r="C21" s="5"/>
      <c r="D21" s="5"/>
      <c r="E21" s="5"/>
      <c r="F21" s="5"/>
      <c r="G21" s="125"/>
      <c r="H21" s="104"/>
      <c r="I21" s="3"/>
      <c r="J21" s="3"/>
    </row>
    <row r="22" spans="1:10" s="28" customFormat="1" ht="19.5" customHeight="1">
      <c r="A22" s="17"/>
      <c r="B22" s="49"/>
      <c r="C22" s="49"/>
      <c r="D22" s="254"/>
      <c r="E22" s="99">
        <f>D22*500</f>
        <v>0</v>
      </c>
      <c r="F22" s="254"/>
      <c r="G22" s="131"/>
      <c r="H22" s="131"/>
      <c r="I22" s="132">
        <f>H22*1500</f>
        <v>0</v>
      </c>
      <c r="J22" s="99">
        <f>E22+G22+I22</f>
        <v>0</v>
      </c>
    </row>
    <row r="23" spans="1:10" ht="19.5" customHeight="1">
      <c r="A23" s="10" t="s">
        <v>7</v>
      </c>
      <c r="B23" s="5"/>
      <c r="C23" s="5"/>
      <c r="D23" s="5"/>
      <c r="E23" s="5"/>
      <c r="F23" s="5"/>
      <c r="G23" s="125"/>
      <c r="H23" s="104"/>
      <c r="I23" s="3"/>
      <c r="J23" s="3"/>
    </row>
    <row r="24" spans="1:10" s="28" customFormat="1" ht="19.5" customHeight="1">
      <c r="A24" s="1"/>
      <c r="B24" s="17"/>
      <c r="C24" s="17"/>
      <c r="D24" s="100"/>
      <c r="E24" s="99">
        <f>D24*500</f>
        <v>0</v>
      </c>
      <c r="F24" s="100"/>
      <c r="G24" s="98">
        <f>F24*1500</f>
        <v>0</v>
      </c>
      <c r="H24" s="60"/>
      <c r="I24" s="27">
        <f>H24*1500</f>
        <v>0</v>
      </c>
      <c r="J24" s="99">
        <f>E24+G24+I24</f>
        <v>0</v>
      </c>
    </row>
    <row r="25" spans="1:10" ht="31.5">
      <c r="A25" s="10" t="s">
        <v>8</v>
      </c>
      <c r="B25" s="5"/>
      <c r="C25" s="5"/>
      <c r="D25" s="5"/>
      <c r="E25" s="5"/>
      <c r="F25" s="5"/>
      <c r="G25" s="125"/>
      <c r="H25" s="104"/>
      <c r="I25" s="3"/>
      <c r="J25" s="3"/>
    </row>
    <row r="26" spans="1:10" s="28" customFormat="1" ht="15.75">
      <c r="A26" s="1"/>
      <c r="B26" s="17"/>
      <c r="C26" s="17"/>
      <c r="D26" s="100"/>
      <c r="E26" s="99">
        <f aca="true" t="shared" si="0" ref="E26:E31">D26*500</f>
        <v>0</v>
      </c>
      <c r="F26" s="100"/>
      <c r="G26" s="98">
        <f aca="true" t="shared" si="1" ref="G26:G31">F26*1500</f>
        <v>0</v>
      </c>
      <c r="H26" s="60"/>
      <c r="I26" s="27">
        <f aca="true" t="shared" si="2" ref="I26:I31">H26*1500</f>
        <v>0</v>
      </c>
      <c r="J26" s="99">
        <f aca="true" t="shared" si="3" ref="J26:J31">E26+G26+I26</f>
        <v>0</v>
      </c>
    </row>
    <row r="27" spans="1:10" s="28" customFormat="1" ht="15.75">
      <c r="A27" s="1"/>
      <c r="B27" s="17"/>
      <c r="C27" s="17"/>
      <c r="D27" s="100"/>
      <c r="E27" s="99">
        <f t="shared" si="0"/>
        <v>0</v>
      </c>
      <c r="F27" s="100"/>
      <c r="G27" s="98">
        <f t="shared" si="1"/>
        <v>0</v>
      </c>
      <c r="H27" s="60"/>
      <c r="I27" s="27">
        <f t="shared" si="2"/>
        <v>0</v>
      </c>
      <c r="J27" s="99">
        <f t="shared" si="3"/>
        <v>0</v>
      </c>
    </row>
    <row r="28" spans="1:10" s="28" customFormat="1" ht="15.75">
      <c r="A28" s="1"/>
      <c r="B28" s="7"/>
      <c r="C28" s="17"/>
      <c r="D28" s="100"/>
      <c r="E28" s="99">
        <f t="shared" si="0"/>
        <v>0</v>
      </c>
      <c r="F28" s="100"/>
      <c r="G28" s="98">
        <f t="shared" si="1"/>
        <v>0</v>
      </c>
      <c r="H28" s="224"/>
      <c r="I28" s="27">
        <f t="shared" si="2"/>
        <v>0</v>
      </c>
      <c r="J28" s="99">
        <f t="shared" si="3"/>
        <v>0</v>
      </c>
    </row>
    <row r="29" spans="1:10" s="28" customFormat="1" ht="15.75">
      <c r="A29" s="1"/>
      <c r="B29" s="7"/>
      <c r="C29" s="17"/>
      <c r="D29" s="100"/>
      <c r="E29" s="99">
        <f t="shared" si="0"/>
        <v>0</v>
      </c>
      <c r="F29" s="100"/>
      <c r="G29" s="98">
        <f t="shared" si="1"/>
        <v>0</v>
      </c>
      <c r="H29" s="224"/>
      <c r="I29" s="27">
        <f t="shared" si="2"/>
        <v>0</v>
      </c>
      <c r="J29" s="99">
        <f t="shared" si="3"/>
        <v>0</v>
      </c>
    </row>
    <row r="30" spans="1:10" s="28" customFormat="1" ht="15.75">
      <c r="A30" s="1"/>
      <c r="B30" s="7"/>
      <c r="C30" s="17"/>
      <c r="D30" s="100"/>
      <c r="E30" s="99">
        <f t="shared" si="0"/>
        <v>0</v>
      </c>
      <c r="F30" s="100"/>
      <c r="G30" s="98">
        <f t="shared" si="1"/>
        <v>0</v>
      </c>
      <c r="H30" s="224"/>
      <c r="I30" s="27">
        <f t="shared" si="2"/>
        <v>0</v>
      </c>
      <c r="J30" s="99">
        <f t="shared" si="3"/>
        <v>0</v>
      </c>
    </row>
    <row r="31" spans="1:10" s="28" customFormat="1" ht="15.75">
      <c r="A31" s="17"/>
      <c r="B31" s="7"/>
      <c r="C31" s="17"/>
      <c r="D31" s="100"/>
      <c r="E31" s="99">
        <f t="shared" si="0"/>
        <v>0</v>
      </c>
      <c r="F31" s="100"/>
      <c r="G31" s="98">
        <f t="shared" si="1"/>
        <v>0</v>
      </c>
      <c r="H31" s="224"/>
      <c r="I31" s="27">
        <f t="shared" si="2"/>
        <v>0</v>
      </c>
      <c r="J31" s="99">
        <f t="shared" si="3"/>
        <v>0</v>
      </c>
    </row>
    <row r="32" spans="1:10" ht="15.75">
      <c r="A32" s="11" t="s">
        <v>27</v>
      </c>
      <c r="B32" s="95"/>
      <c r="C32" s="12"/>
      <c r="D32" s="5"/>
      <c r="E32" s="5"/>
      <c r="F32" s="5"/>
      <c r="G32" s="125"/>
      <c r="H32" s="104"/>
      <c r="I32" s="3"/>
      <c r="J32" s="3"/>
    </row>
    <row r="33" spans="1:10" s="28" customFormat="1" ht="15.75">
      <c r="A33" s="59"/>
      <c r="B33" s="175" t="s">
        <v>347</v>
      </c>
      <c r="C33" s="328" t="s">
        <v>190</v>
      </c>
      <c r="D33" s="317">
        <v>1</v>
      </c>
      <c r="E33" s="151">
        <f>D33*500</f>
        <v>500</v>
      </c>
      <c r="F33" s="106"/>
      <c r="G33" s="150">
        <f>F33*1500</f>
        <v>0</v>
      </c>
      <c r="H33" s="19"/>
      <c r="I33" s="2">
        <f>H33*1500</f>
        <v>0</v>
      </c>
      <c r="J33" s="151">
        <f>E33+G33+I33</f>
        <v>500</v>
      </c>
    </row>
    <row r="34" spans="1:10" ht="15.75">
      <c r="A34" s="10" t="s">
        <v>9</v>
      </c>
      <c r="B34" s="5"/>
      <c r="C34" s="5"/>
      <c r="D34" s="5"/>
      <c r="E34" s="5"/>
      <c r="F34" s="5"/>
      <c r="G34" s="125"/>
      <c r="H34" s="104"/>
      <c r="I34" s="3"/>
      <c r="J34" s="3"/>
    </row>
    <row r="35" spans="1:10" s="28" customFormat="1" ht="15.75">
      <c r="A35" s="17"/>
      <c r="B35" s="8" t="s">
        <v>212</v>
      </c>
      <c r="C35" s="8" t="s">
        <v>190</v>
      </c>
      <c r="D35" s="100">
        <v>5</v>
      </c>
      <c r="E35" s="99">
        <f>D35*500</f>
        <v>2500</v>
      </c>
      <c r="F35" s="100"/>
      <c r="G35" s="98">
        <f>F35*1500</f>
        <v>0</v>
      </c>
      <c r="H35" s="60"/>
      <c r="I35" s="27">
        <f>H35*1500</f>
        <v>0</v>
      </c>
      <c r="J35" s="99">
        <f>E35+G35+I35</f>
        <v>2500</v>
      </c>
    </row>
    <row r="36" spans="1:10" s="28" customFormat="1" ht="15.75">
      <c r="A36" s="17"/>
      <c r="B36" s="8" t="s">
        <v>213</v>
      </c>
      <c r="C36" s="8" t="s">
        <v>214</v>
      </c>
      <c r="D36" s="100">
        <v>2</v>
      </c>
      <c r="E36" s="99">
        <f>D36*500</f>
        <v>1000</v>
      </c>
      <c r="F36" s="100"/>
      <c r="G36" s="98">
        <f>F36*1500</f>
        <v>0</v>
      </c>
      <c r="H36" s="60"/>
      <c r="I36" s="27">
        <f>H36*1500</f>
        <v>0</v>
      </c>
      <c r="J36" s="99">
        <f>E36+G36+I36</f>
        <v>1000</v>
      </c>
    </row>
    <row r="37" spans="1:10" s="28" customFormat="1" ht="31.5">
      <c r="A37" s="17"/>
      <c r="B37" s="8" t="s">
        <v>215</v>
      </c>
      <c r="C37" s="8" t="s">
        <v>190</v>
      </c>
      <c r="D37" s="100">
        <v>1</v>
      </c>
      <c r="E37" s="99">
        <f>D37*500</f>
        <v>500</v>
      </c>
      <c r="F37" s="100"/>
      <c r="G37" s="98">
        <f>F37*1500</f>
        <v>0</v>
      </c>
      <c r="H37" s="60"/>
      <c r="I37" s="27">
        <f>H37*1500</f>
        <v>0</v>
      </c>
      <c r="J37" s="99">
        <f>E37+G37+I37</f>
        <v>500</v>
      </c>
    </row>
    <row r="38" spans="1:10" ht="15.75">
      <c r="A38" s="10" t="s">
        <v>10</v>
      </c>
      <c r="B38" s="5"/>
      <c r="C38" s="5"/>
      <c r="D38" s="5"/>
      <c r="E38" s="5"/>
      <c r="F38" s="5"/>
      <c r="G38" s="125"/>
      <c r="H38" s="104"/>
      <c r="I38" s="3"/>
      <c r="J38" s="3"/>
    </row>
    <row r="39" spans="1:10" s="31" customFormat="1" ht="15.75">
      <c r="A39" s="17"/>
      <c r="B39" s="53" t="s">
        <v>212</v>
      </c>
      <c r="C39" s="53" t="s">
        <v>190</v>
      </c>
      <c r="D39" s="53">
        <v>1</v>
      </c>
      <c r="E39" s="53">
        <v>500</v>
      </c>
      <c r="F39" s="53"/>
      <c r="G39" s="53"/>
      <c r="H39" s="53"/>
      <c r="I39" s="53"/>
      <c r="J39" s="53">
        <v>500</v>
      </c>
    </row>
    <row r="40" spans="1:10" s="31" customFormat="1" ht="15.75">
      <c r="A40" s="17"/>
      <c r="B40" s="53" t="s">
        <v>461</v>
      </c>
      <c r="C40" s="53" t="s">
        <v>190</v>
      </c>
      <c r="D40" s="53">
        <v>5</v>
      </c>
      <c r="E40" s="53">
        <v>2500</v>
      </c>
      <c r="F40" s="53"/>
      <c r="G40" s="53"/>
      <c r="H40" s="53"/>
      <c r="I40" s="53"/>
      <c r="J40" s="53">
        <v>2500</v>
      </c>
    </row>
    <row r="41" spans="1:10" s="31" customFormat="1" ht="15.75">
      <c r="A41" s="17"/>
      <c r="B41" s="53" t="s">
        <v>462</v>
      </c>
      <c r="C41" s="53" t="s">
        <v>190</v>
      </c>
      <c r="D41" s="53">
        <v>1</v>
      </c>
      <c r="E41" s="53">
        <v>500</v>
      </c>
      <c r="F41" s="53"/>
      <c r="G41" s="53"/>
      <c r="H41" s="53"/>
      <c r="I41" s="53"/>
      <c r="J41" s="53">
        <v>500</v>
      </c>
    </row>
    <row r="42" spans="1:10" s="31" customFormat="1" ht="15.75">
      <c r="A42" s="17"/>
      <c r="B42" s="53" t="s">
        <v>463</v>
      </c>
      <c r="C42" s="53" t="s">
        <v>190</v>
      </c>
      <c r="D42" s="53">
        <v>1</v>
      </c>
      <c r="E42" s="53">
        <v>500</v>
      </c>
      <c r="F42" s="53"/>
      <c r="G42" s="53"/>
      <c r="H42" s="53"/>
      <c r="I42" s="53"/>
      <c r="J42" s="53">
        <v>500</v>
      </c>
    </row>
    <row r="43" spans="1:10" s="31" customFormat="1" ht="15.75">
      <c r="A43" s="17"/>
      <c r="B43" s="53" t="s">
        <v>464</v>
      </c>
      <c r="C43" s="53" t="s">
        <v>222</v>
      </c>
      <c r="D43" s="53">
        <v>1</v>
      </c>
      <c r="E43" s="53">
        <v>500</v>
      </c>
      <c r="F43" s="53"/>
      <c r="G43" s="53"/>
      <c r="H43" s="53"/>
      <c r="I43" s="53"/>
      <c r="J43" s="53">
        <v>500</v>
      </c>
    </row>
    <row r="44" spans="1:10" ht="15.75">
      <c r="A44" s="10" t="s">
        <v>11</v>
      </c>
      <c r="B44" s="24"/>
      <c r="C44" s="5"/>
      <c r="D44" s="5"/>
      <c r="E44" s="5"/>
      <c r="F44" s="5"/>
      <c r="G44" s="125"/>
      <c r="H44" s="104"/>
      <c r="I44" s="3"/>
      <c r="J44" s="3"/>
    </row>
    <row r="45" spans="1:10" s="28" customFormat="1" ht="31.5">
      <c r="A45" s="1"/>
      <c r="B45" s="175" t="s">
        <v>291</v>
      </c>
      <c r="C45" s="335" t="s">
        <v>435</v>
      </c>
      <c r="D45" s="226">
        <v>1</v>
      </c>
      <c r="E45" s="206">
        <f>D45*500</f>
        <v>500</v>
      </c>
      <c r="F45" s="106"/>
      <c r="G45" s="206">
        <f>F45*1500</f>
        <v>0</v>
      </c>
      <c r="H45" s="186"/>
      <c r="I45" s="127">
        <f>H45*1500</f>
        <v>0</v>
      </c>
      <c r="J45" s="206">
        <f>E45+G45+I45</f>
        <v>500</v>
      </c>
    </row>
    <row r="46" spans="1:10" s="28" customFormat="1" ht="31.5">
      <c r="A46" s="1"/>
      <c r="B46" s="8" t="s">
        <v>292</v>
      </c>
      <c r="C46" s="8" t="s">
        <v>436</v>
      </c>
      <c r="D46" s="106">
        <v>2</v>
      </c>
      <c r="E46" s="151">
        <f>D46*500</f>
        <v>1000</v>
      </c>
      <c r="F46" s="106"/>
      <c r="G46" s="150">
        <f>F46*1500</f>
        <v>0</v>
      </c>
      <c r="H46" s="19"/>
      <c r="I46" s="2">
        <f>H46*1500</f>
        <v>0</v>
      </c>
      <c r="J46" s="151">
        <f>E46+G46+I46</f>
        <v>1000</v>
      </c>
    </row>
    <row r="47" spans="1:10" s="31" customFormat="1" ht="31.5">
      <c r="A47" s="1"/>
      <c r="B47" s="8" t="s">
        <v>293</v>
      </c>
      <c r="C47" s="8" t="s">
        <v>437</v>
      </c>
      <c r="D47" s="226">
        <v>1</v>
      </c>
      <c r="E47" s="206">
        <f>D47*500</f>
        <v>500</v>
      </c>
      <c r="F47" s="106"/>
      <c r="G47" s="155">
        <v>0</v>
      </c>
      <c r="H47" s="19"/>
      <c r="I47" s="2">
        <v>0</v>
      </c>
      <c r="J47" s="206">
        <f>E47+G47+I47</f>
        <v>500</v>
      </c>
    </row>
    <row r="48" spans="1:10" ht="31.5">
      <c r="A48" s="17"/>
      <c r="B48" s="8" t="s">
        <v>294</v>
      </c>
      <c r="C48" s="8" t="s">
        <v>435</v>
      </c>
      <c r="D48" s="226">
        <v>1</v>
      </c>
      <c r="E48" s="206">
        <f>D48*500</f>
        <v>500</v>
      </c>
      <c r="F48" s="226"/>
      <c r="G48" s="155">
        <v>0</v>
      </c>
      <c r="H48" s="19"/>
      <c r="I48" s="2">
        <v>0</v>
      </c>
      <c r="J48" s="206">
        <f>E48+G48+I48</f>
        <v>500</v>
      </c>
    </row>
    <row r="49" spans="1:10" s="28" customFormat="1" ht="15.75">
      <c r="A49" s="10" t="s">
        <v>12</v>
      </c>
      <c r="B49" s="5"/>
      <c r="C49" s="5"/>
      <c r="D49" s="5"/>
      <c r="E49" s="5"/>
      <c r="F49" s="5"/>
      <c r="G49" s="125"/>
      <c r="H49" s="104"/>
      <c r="I49" s="3"/>
      <c r="J49" s="3"/>
    </row>
    <row r="50" spans="1:10" s="28" customFormat="1" ht="15.75">
      <c r="A50" s="1"/>
      <c r="B50" s="8" t="s">
        <v>212</v>
      </c>
      <c r="C50" s="8" t="s">
        <v>190</v>
      </c>
      <c r="D50" s="100">
        <v>2</v>
      </c>
      <c r="E50" s="99">
        <f>D50*500</f>
        <v>1000</v>
      </c>
      <c r="F50" s="100"/>
      <c r="G50" s="98">
        <f>F50*1500</f>
        <v>0</v>
      </c>
      <c r="H50" s="60"/>
      <c r="I50" s="27">
        <f>H50*1500</f>
        <v>0</v>
      </c>
      <c r="J50" s="99">
        <f>E50+G50+I50</f>
        <v>1000</v>
      </c>
    </row>
    <row r="51" spans="1:10" s="28" customFormat="1" ht="31.5">
      <c r="A51" s="1"/>
      <c r="B51" s="8" t="s">
        <v>221</v>
      </c>
      <c r="C51" s="8" t="s">
        <v>222</v>
      </c>
      <c r="D51" s="100">
        <v>1</v>
      </c>
      <c r="E51" s="99">
        <f>D51*500</f>
        <v>500</v>
      </c>
      <c r="F51" s="100"/>
      <c r="G51" s="98">
        <f>F51*1500</f>
        <v>0</v>
      </c>
      <c r="H51" s="60"/>
      <c r="I51" s="27">
        <f>H51*1500</f>
        <v>0</v>
      </c>
      <c r="J51" s="99">
        <f>E51+G51+I51</f>
        <v>500</v>
      </c>
    </row>
    <row r="52" spans="1:19" s="28" customFormat="1" ht="15.75">
      <c r="A52" s="10" t="s">
        <v>13</v>
      </c>
      <c r="B52" s="5"/>
      <c r="C52" s="5"/>
      <c r="D52" s="5"/>
      <c r="E52" s="5"/>
      <c r="F52" s="5"/>
      <c r="G52" s="125"/>
      <c r="H52" s="104"/>
      <c r="I52" s="3"/>
      <c r="J52" s="3"/>
      <c r="R52" s="65"/>
      <c r="S52" s="66"/>
    </row>
    <row r="53" spans="1:19" s="28" customFormat="1" ht="30">
      <c r="A53" s="1"/>
      <c r="B53" s="352" t="s">
        <v>419</v>
      </c>
      <c r="C53" s="189" t="s">
        <v>420</v>
      </c>
      <c r="D53" s="186">
        <v>1</v>
      </c>
      <c r="E53" s="151">
        <f>D53*500</f>
        <v>500</v>
      </c>
      <c r="F53" s="106"/>
      <c r="G53" s="150">
        <f>F53*1500</f>
        <v>0</v>
      </c>
      <c r="H53" s="19"/>
      <c r="I53" s="2">
        <f>H53*1500</f>
        <v>0</v>
      </c>
      <c r="J53" s="151">
        <f>E53+G53+I53</f>
        <v>500</v>
      </c>
      <c r="R53" s="65"/>
      <c r="S53" s="66"/>
    </row>
    <row r="54" spans="1:10" ht="30" customHeight="1">
      <c r="A54" s="1"/>
      <c r="B54" s="189" t="s">
        <v>213</v>
      </c>
      <c r="C54" s="189" t="s">
        <v>214</v>
      </c>
      <c r="D54" s="186">
        <v>1</v>
      </c>
      <c r="E54" s="206">
        <f>D54*500</f>
        <v>500</v>
      </c>
      <c r="F54" s="226"/>
      <c r="G54" s="155">
        <f>F54*1500</f>
        <v>0</v>
      </c>
      <c r="H54" s="19"/>
      <c r="I54" s="2">
        <f>H54*1500</f>
        <v>0</v>
      </c>
      <c r="J54" s="206">
        <f>E54+G54+I54</f>
        <v>500</v>
      </c>
    </row>
    <row r="55" spans="1:10" s="28" customFormat="1" ht="20.25" customHeight="1">
      <c r="A55" s="10" t="s">
        <v>14</v>
      </c>
      <c r="B55" s="5"/>
      <c r="C55" s="5"/>
      <c r="D55" s="5"/>
      <c r="E55" s="5"/>
      <c r="F55" s="5"/>
      <c r="G55" s="125"/>
      <c r="H55" s="104"/>
      <c r="I55" s="3"/>
      <c r="J55" s="3"/>
    </row>
    <row r="56" spans="1:10" ht="15.75">
      <c r="A56" s="1"/>
      <c r="B56" s="350" t="s">
        <v>213</v>
      </c>
      <c r="C56" s="351" t="s">
        <v>214</v>
      </c>
      <c r="D56" s="186">
        <v>1</v>
      </c>
      <c r="E56" s="151">
        <f>D56*500</f>
        <v>500</v>
      </c>
      <c r="F56" s="106"/>
      <c r="G56" s="150">
        <f>F56*1500</f>
        <v>0</v>
      </c>
      <c r="H56" s="19"/>
      <c r="I56" s="2">
        <f>H56*1500</f>
        <v>0</v>
      </c>
      <c r="J56" s="151">
        <f>E56+G56+I56</f>
        <v>500</v>
      </c>
    </row>
    <row r="57" spans="1:10" s="28" customFormat="1" ht="31.5">
      <c r="A57" s="10" t="s">
        <v>15</v>
      </c>
      <c r="B57" s="5"/>
      <c r="C57" s="5"/>
      <c r="D57" s="5"/>
      <c r="E57" s="5"/>
      <c r="F57" s="5"/>
      <c r="G57" s="125"/>
      <c r="H57" s="104"/>
      <c r="I57" s="3"/>
      <c r="J57" s="3"/>
    </row>
    <row r="58" spans="1:10" s="28" customFormat="1" ht="31.5">
      <c r="A58" s="1"/>
      <c r="B58" s="360" t="s">
        <v>419</v>
      </c>
      <c r="C58" s="40" t="s">
        <v>190</v>
      </c>
      <c r="D58" s="186">
        <v>5</v>
      </c>
      <c r="E58" s="151">
        <f>D58*500</f>
        <v>2500</v>
      </c>
      <c r="F58" s="186"/>
      <c r="G58" s="150">
        <f>F56*1500</f>
        <v>0</v>
      </c>
      <c r="H58" s="186"/>
      <c r="I58" s="186"/>
      <c r="J58" s="151">
        <f>E58+G59+I58</f>
        <v>2500</v>
      </c>
    </row>
    <row r="59" spans="1:10" s="28" customFormat="1" ht="15.75">
      <c r="A59" s="1"/>
      <c r="B59" s="392" t="s">
        <v>213</v>
      </c>
      <c r="C59" s="40" t="s">
        <v>214</v>
      </c>
      <c r="D59" s="186">
        <v>1</v>
      </c>
      <c r="E59" s="206">
        <f>D59*500</f>
        <v>500</v>
      </c>
      <c r="F59" s="174"/>
      <c r="G59" s="155">
        <f>F59*1500</f>
        <v>0</v>
      </c>
      <c r="H59" s="174"/>
      <c r="I59" s="2">
        <f>H59*1500</f>
        <v>0</v>
      </c>
      <c r="J59" s="206">
        <f>E59+G59+I59</f>
        <v>500</v>
      </c>
    </row>
    <row r="60" spans="1:10" s="28" customFormat="1" ht="34.5" customHeight="1">
      <c r="A60" s="10" t="s">
        <v>16</v>
      </c>
      <c r="B60" s="5"/>
      <c r="C60" s="5"/>
      <c r="D60" s="5"/>
      <c r="E60" s="5"/>
      <c r="F60" s="5"/>
      <c r="G60" s="125"/>
      <c r="H60" s="5"/>
      <c r="I60" s="5"/>
      <c r="J60" s="5"/>
    </row>
    <row r="61" spans="1:10" ht="31.5">
      <c r="A61" s="1"/>
      <c r="B61" s="315" t="s">
        <v>189</v>
      </c>
      <c r="C61" s="17" t="s">
        <v>190</v>
      </c>
      <c r="D61" s="99">
        <v>1</v>
      </c>
      <c r="E61" s="99">
        <f>D61*500</f>
        <v>500</v>
      </c>
      <c r="F61" s="100">
        <v>0</v>
      </c>
      <c r="G61" s="131">
        <f>F61*1500</f>
        <v>0</v>
      </c>
      <c r="H61" s="199">
        <v>0</v>
      </c>
      <c r="I61" s="199">
        <f>H61*1500</f>
        <v>0</v>
      </c>
      <c r="J61" s="99">
        <f>E61+G61+I61</f>
        <v>500</v>
      </c>
    </row>
    <row r="62" spans="1:10" s="28" customFormat="1" ht="15.75">
      <c r="A62" s="10" t="s">
        <v>17</v>
      </c>
      <c r="B62" s="5"/>
      <c r="C62" s="5"/>
      <c r="D62" s="5"/>
      <c r="E62" s="5"/>
      <c r="F62" s="5"/>
      <c r="G62" s="125"/>
      <c r="H62" s="104"/>
      <c r="I62" s="3"/>
      <c r="J62" s="3"/>
    </row>
    <row r="63" spans="1:10" ht="15.75">
      <c r="A63" s="27"/>
      <c r="B63" s="17"/>
      <c r="C63" s="17"/>
      <c r="D63" s="99">
        <v>0</v>
      </c>
      <c r="E63" s="99">
        <f>D63*500</f>
        <v>0</v>
      </c>
      <c r="F63" s="60">
        <v>0</v>
      </c>
      <c r="G63" s="98">
        <f>F63*1500</f>
        <v>0</v>
      </c>
      <c r="H63" s="60">
        <v>0</v>
      </c>
      <c r="I63" s="27">
        <f>H63*1500</f>
        <v>0</v>
      </c>
      <c r="J63" s="99">
        <f>E63+G63+I63</f>
        <v>0</v>
      </c>
    </row>
    <row r="64" ht="12.75">
      <c r="F64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J50"/>
  <sheetViews>
    <sheetView zoomScalePageLayoutView="0" workbookViewId="0" topLeftCell="A22">
      <selection activeCell="N37" sqref="N37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8515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35.25" customHeight="1">
      <c r="A3" s="264" t="s">
        <v>26</v>
      </c>
      <c r="B3" s="270" t="s">
        <v>35</v>
      </c>
      <c r="C3" s="270" t="s">
        <v>36</v>
      </c>
      <c r="D3" s="266">
        <v>1</v>
      </c>
      <c r="E3" s="151">
        <f>D3*500</f>
        <v>500</v>
      </c>
      <c r="F3" s="9"/>
      <c r="G3" s="164"/>
      <c r="H3" s="127"/>
      <c r="I3" s="127"/>
      <c r="J3" s="151">
        <f>E3+G3+I3</f>
        <v>500</v>
      </c>
    </row>
    <row r="4" spans="1:10" ht="33" customHeight="1">
      <c r="A4" s="264"/>
      <c r="B4" s="7" t="s">
        <v>248</v>
      </c>
      <c r="C4" s="270" t="s">
        <v>36</v>
      </c>
      <c r="D4" s="266">
        <v>1</v>
      </c>
      <c r="E4" s="151">
        <f>D4*500</f>
        <v>500</v>
      </c>
      <c r="F4" s="9"/>
      <c r="G4" s="164"/>
      <c r="H4" s="127"/>
      <c r="I4" s="127"/>
      <c r="J4" s="151">
        <f>E4+G4+I4</f>
        <v>500</v>
      </c>
    </row>
    <row r="5" spans="1:10" ht="31.5">
      <c r="A5" s="4" t="s">
        <v>1</v>
      </c>
      <c r="B5" s="87"/>
      <c r="C5" s="87"/>
      <c r="D5" s="6"/>
      <c r="E5" s="6"/>
      <c r="F5" s="6"/>
      <c r="G5" s="6"/>
      <c r="H5" s="6"/>
      <c r="I5" s="6"/>
      <c r="J5" s="6"/>
    </row>
    <row r="6" spans="1:10" s="28" customFormat="1" ht="31.5">
      <c r="A6" s="34"/>
      <c r="B6" s="7" t="s">
        <v>384</v>
      </c>
      <c r="C6" s="276" t="s">
        <v>36</v>
      </c>
      <c r="D6" s="274">
        <v>1</v>
      </c>
      <c r="E6" s="151">
        <f>D6*500</f>
        <v>500</v>
      </c>
      <c r="F6" s="106"/>
      <c r="G6" s="157">
        <f>F6*1500</f>
        <v>0</v>
      </c>
      <c r="H6" s="158"/>
      <c r="I6" s="158">
        <f>H6*1500</f>
        <v>0</v>
      </c>
      <c r="J6" s="151">
        <f>E6+G6+I6</f>
        <v>500</v>
      </c>
    </row>
    <row r="7" spans="1:10" ht="15.75">
      <c r="A7" s="10" t="s">
        <v>2</v>
      </c>
      <c r="B7" s="87"/>
      <c r="C7" s="87"/>
      <c r="D7" s="6"/>
      <c r="E7" s="6"/>
      <c r="F7" s="6"/>
      <c r="G7" s="6"/>
      <c r="H7" s="6"/>
      <c r="I7" s="6"/>
      <c r="J7" s="6"/>
    </row>
    <row r="8" spans="1:10" ht="15.75">
      <c r="A8" s="14"/>
      <c r="B8" s="282"/>
      <c r="C8" s="14"/>
      <c r="D8" s="15"/>
      <c r="E8" s="99">
        <f>D8*500</f>
        <v>0</v>
      </c>
      <c r="F8" s="15"/>
      <c r="G8" s="98">
        <f>F8*1500</f>
        <v>0</v>
      </c>
      <c r="H8" s="16"/>
      <c r="I8" s="27">
        <f>H8*1500</f>
        <v>0</v>
      </c>
      <c r="J8" s="99">
        <f>E8+G8+I8</f>
        <v>0</v>
      </c>
    </row>
    <row r="9" spans="1:10" ht="15.75">
      <c r="A9" s="10" t="s">
        <v>3</v>
      </c>
      <c r="B9" s="5"/>
      <c r="C9" s="5"/>
      <c r="D9" s="6"/>
      <c r="E9" s="6"/>
      <c r="F9" s="6"/>
      <c r="G9" s="6"/>
      <c r="H9" s="6"/>
      <c r="I9" s="6"/>
      <c r="J9" s="6"/>
    </row>
    <row r="10" spans="1:10" s="28" customFormat="1" ht="15.75">
      <c r="A10" s="1"/>
      <c r="B10" s="17"/>
      <c r="C10" s="17"/>
      <c r="D10" s="26"/>
      <c r="E10" s="99">
        <f aca="true" t="shared" si="0" ref="E10:E49">D10*500</f>
        <v>0</v>
      </c>
      <c r="F10" s="26"/>
      <c r="G10" s="98">
        <f aca="true" t="shared" si="1" ref="G10:G49">F10*1500</f>
        <v>0</v>
      </c>
      <c r="H10" s="27"/>
      <c r="I10" s="27">
        <f aca="true" t="shared" si="2" ref="I10:I49">H10*1500</f>
        <v>0</v>
      </c>
      <c r="J10" s="99">
        <f aca="true" t="shared" si="3" ref="J10:J49">E10+G10+I10</f>
        <v>0</v>
      </c>
    </row>
    <row r="11" spans="1:10" ht="15.75">
      <c r="A11" s="10" t="s">
        <v>25</v>
      </c>
      <c r="B11" s="5"/>
      <c r="C11" s="5"/>
      <c r="D11" s="6"/>
      <c r="E11" s="6"/>
      <c r="F11" s="6"/>
      <c r="G11" s="6"/>
      <c r="H11" s="6"/>
      <c r="I11" s="6"/>
      <c r="J11" s="6"/>
    </row>
    <row r="12" spans="1:10" s="28" customFormat="1" ht="15.75">
      <c r="A12" s="8"/>
      <c r="B12" s="23"/>
      <c r="C12" s="8"/>
      <c r="D12" s="9"/>
      <c r="E12" s="99">
        <f t="shared" si="0"/>
        <v>0</v>
      </c>
      <c r="F12" s="9"/>
      <c r="G12" s="98">
        <f t="shared" si="1"/>
        <v>0</v>
      </c>
      <c r="H12" s="2"/>
      <c r="I12" s="27">
        <f t="shared" si="2"/>
        <v>0</v>
      </c>
      <c r="J12" s="99">
        <f t="shared" si="3"/>
        <v>0</v>
      </c>
    </row>
    <row r="13" spans="1:10" ht="15.75">
      <c r="A13" s="10" t="s">
        <v>4</v>
      </c>
      <c r="B13" s="5"/>
      <c r="C13" s="5"/>
      <c r="D13" s="6"/>
      <c r="E13" s="6"/>
      <c r="F13" s="6"/>
      <c r="G13" s="6"/>
      <c r="H13" s="6"/>
      <c r="I13" s="6"/>
      <c r="J13" s="6"/>
    </row>
    <row r="14" spans="1:10" s="28" customFormat="1" ht="19.5" customHeight="1">
      <c r="A14" s="1"/>
      <c r="B14" s="216"/>
      <c r="C14" s="17"/>
      <c r="D14" s="26"/>
      <c r="E14" s="99">
        <f>D14*500</f>
        <v>0</v>
      </c>
      <c r="F14" s="26"/>
      <c r="G14" s="98">
        <f>F14*1500</f>
        <v>0</v>
      </c>
      <c r="H14" s="27"/>
      <c r="I14" s="27">
        <f>H14*1500</f>
        <v>0</v>
      </c>
      <c r="J14" s="99">
        <f>E14+G14+I14</f>
        <v>0</v>
      </c>
    </row>
    <row r="15" spans="1:10" ht="15.75">
      <c r="A15" s="10" t="s">
        <v>21</v>
      </c>
      <c r="B15" s="5"/>
      <c r="C15" s="5"/>
      <c r="D15" s="6"/>
      <c r="E15" s="6"/>
      <c r="F15" s="6"/>
      <c r="G15" s="6"/>
      <c r="H15" s="6"/>
      <c r="I15" s="6"/>
      <c r="J15" s="6"/>
    </row>
    <row r="16" spans="1:10" ht="15.75">
      <c r="A16" s="1"/>
      <c r="B16" s="17"/>
      <c r="C16" s="17"/>
      <c r="D16" s="26"/>
      <c r="E16" s="99">
        <f t="shared" si="0"/>
        <v>0</v>
      </c>
      <c r="F16" s="26"/>
      <c r="G16" s="98">
        <f t="shared" si="1"/>
        <v>0</v>
      </c>
      <c r="H16" s="27"/>
      <c r="I16" s="27">
        <f t="shared" si="2"/>
        <v>0</v>
      </c>
      <c r="J16" s="99">
        <f t="shared" si="3"/>
        <v>0</v>
      </c>
    </row>
    <row r="17" spans="1:10" ht="16.5" customHeight="1">
      <c r="A17" s="10" t="s">
        <v>5</v>
      </c>
      <c r="B17" s="5"/>
      <c r="C17" s="5"/>
      <c r="D17" s="6"/>
      <c r="E17" s="6"/>
      <c r="F17" s="6"/>
      <c r="G17" s="6"/>
      <c r="H17" s="6"/>
      <c r="I17" s="6"/>
      <c r="J17" s="6"/>
    </row>
    <row r="18" spans="1:10" s="28" customFormat="1" ht="16.5" customHeight="1">
      <c r="A18" s="8"/>
      <c r="B18" s="20"/>
      <c r="C18" s="20"/>
      <c r="D18" s="9"/>
      <c r="E18" s="99">
        <f t="shared" si="0"/>
        <v>0</v>
      </c>
      <c r="F18" s="9"/>
      <c r="G18" s="98">
        <f t="shared" si="1"/>
        <v>0</v>
      </c>
      <c r="H18" s="21"/>
      <c r="I18" s="27">
        <f t="shared" si="2"/>
        <v>0</v>
      </c>
      <c r="J18" s="99">
        <f t="shared" si="3"/>
        <v>0</v>
      </c>
    </row>
    <row r="19" spans="1:10" ht="19.5" customHeight="1">
      <c r="A19" s="10" t="s">
        <v>6</v>
      </c>
      <c r="B19" s="5"/>
      <c r="C19" s="5"/>
      <c r="D19" s="6"/>
      <c r="E19" s="6"/>
      <c r="F19" s="6"/>
      <c r="G19" s="6"/>
      <c r="H19" s="6"/>
      <c r="I19" s="6"/>
      <c r="J19" s="6"/>
    </row>
    <row r="20" spans="1:10" ht="19.5" customHeight="1">
      <c r="A20" s="8"/>
      <c r="B20" s="8"/>
      <c r="C20" s="8"/>
      <c r="D20" s="9"/>
      <c r="E20" s="99">
        <f t="shared" si="0"/>
        <v>0</v>
      </c>
      <c r="F20" s="9"/>
      <c r="G20" s="98">
        <f t="shared" si="1"/>
        <v>0</v>
      </c>
      <c r="H20" s="2"/>
      <c r="I20" s="27">
        <f t="shared" si="2"/>
        <v>0</v>
      </c>
      <c r="J20" s="99">
        <f t="shared" si="3"/>
        <v>0</v>
      </c>
    </row>
    <row r="21" spans="1:10" ht="19.5" customHeight="1">
      <c r="A21" s="10" t="s">
        <v>7</v>
      </c>
      <c r="B21" s="5"/>
      <c r="C21" s="5"/>
      <c r="D21" s="6"/>
      <c r="E21" s="6">
        <f t="shared" si="0"/>
        <v>0</v>
      </c>
      <c r="F21" s="6"/>
      <c r="G21" s="6">
        <f t="shared" si="1"/>
        <v>0</v>
      </c>
      <c r="H21" s="6"/>
      <c r="I21" s="6">
        <f t="shared" si="2"/>
        <v>0</v>
      </c>
      <c r="J21" s="6">
        <f t="shared" si="3"/>
        <v>0</v>
      </c>
    </row>
    <row r="22" spans="1:10" ht="19.5" customHeight="1">
      <c r="A22" s="1"/>
      <c r="B22" s="17"/>
      <c r="C22" s="17"/>
      <c r="D22" s="26"/>
      <c r="E22" s="99">
        <f t="shared" si="0"/>
        <v>0</v>
      </c>
      <c r="F22" s="26"/>
      <c r="G22" s="98">
        <f t="shared" si="1"/>
        <v>0</v>
      </c>
      <c r="H22" s="27"/>
      <c r="I22" s="27">
        <f t="shared" si="2"/>
        <v>0</v>
      </c>
      <c r="J22" s="99">
        <f t="shared" si="3"/>
        <v>0</v>
      </c>
    </row>
    <row r="23" spans="1:10" ht="31.5">
      <c r="A23" s="10" t="s">
        <v>8</v>
      </c>
      <c r="B23" s="5"/>
      <c r="C23" s="5"/>
      <c r="D23" s="6"/>
      <c r="E23" s="6">
        <f t="shared" si="0"/>
        <v>0</v>
      </c>
      <c r="F23" s="6"/>
      <c r="G23" s="6">
        <f t="shared" si="1"/>
        <v>0</v>
      </c>
      <c r="H23" s="6"/>
      <c r="I23" s="6">
        <f t="shared" si="2"/>
        <v>0</v>
      </c>
      <c r="J23" s="6">
        <f t="shared" si="3"/>
        <v>0</v>
      </c>
    </row>
    <row r="24" spans="1:10" s="28" customFormat="1" ht="15.75">
      <c r="A24" s="1"/>
      <c r="B24" s="17"/>
      <c r="C24" s="17"/>
      <c r="D24" s="100"/>
      <c r="E24" s="99">
        <f t="shared" si="0"/>
        <v>0</v>
      </c>
      <c r="F24" s="100"/>
      <c r="G24" s="131">
        <f t="shared" si="1"/>
        <v>0</v>
      </c>
      <c r="H24" s="199"/>
      <c r="I24" s="199">
        <f t="shared" si="2"/>
        <v>0</v>
      </c>
      <c r="J24" s="99">
        <f t="shared" si="3"/>
        <v>0</v>
      </c>
    </row>
    <row r="25" spans="1:10" ht="15.75">
      <c r="A25" s="11" t="s">
        <v>27</v>
      </c>
      <c r="B25" s="12"/>
      <c r="C25" s="12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0" ht="15.75">
      <c r="A26" s="13"/>
      <c r="B26" s="8"/>
      <c r="C26" s="8"/>
      <c r="D26" s="9"/>
      <c r="E26" s="99">
        <f t="shared" si="0"/>
        <v>0</v>
      </c>
      <c r="F26" s="9"/>
      <c r="G26" s="98">
        <f t="shared" si="1"/>
        <v>0</v>
      </c>
      <c r="H26" s="2"/>
      <c r="I26" s="27">
        <f t="shared" si="2"/>
        <v>0</v>
      </c>
      <c r="J26" s="99">
        <f t="shared" si="3"/>
        <v>0</v>
      </c>
    </row>
    <row r="27" spans="1:10" ht="15.75">
      <c r="A27" s="10" t="s">
        <v>9</v>
      </c>
      <c r="B27" s="5"/>
      <c r="C27" s="5"/>
      <c r="D27" s="6"/>
      <c r="E27" s="6">
        <f t="shared" si="0"/>
        <v>0</v>
      </c>
      <c r="F27" s="6"/>
      <c r="G27" s="6">
        <f t="shared" si="1"/>
        <v>0</v>
      </c>
      <c r="H27" s="6"/>
      <c r="I27" s="6">
        <f t="shared" si="2"/>
        <v>0</v>
      </c>
      <c r="J27" s="6">
        <f t="shared" si="3"/>
        <v>0</v>
      </c>
    </row>
    <row r="28" spans="1:10" ht="15.75">
      <c r="A28" s="8"/>
      <c r="B28" s="22" t="s">
        <v>96</v>
      </c>
      <c r="C28" s="22" t="s">
        <v>75</v>
      </c>
      <c r="D28" s="9">
        <v>1</v>
      </c>
      <c r="E28" s="99">
        <f t="shared" si="0"/>
        <v>500</v>
      </c>
      <c r="F28" s="9"/>
      <c r="G28" s="98">
        <f t="shared" si="1"/>
        <v>0</v>
      </c>
      <c r="H28" s="2"/>
      <c r="I28" s="27">
        <f t="shared" si="2"/>
        <v>0</v>
      </c>
      <c r="J28" s="99">
        <f t="shared" si="3"/>
        <v>500</v>
      </c>
    </row>
    <row r="29" spans="1:10" ht="15.75">
      <c r="A29" s="10" t="s">
        <v>10</v>
      </c>
      <c r="B29" s="5"/>
      <c r="C29" s="5"/>
      <c r="D29" s="6"/>
      <c r="E29" s="6">
        <f t="shared" si="0"/>
        <v>0</v>
      </c>
      <c r="F29" s="6"/>
      <c r="G29" s="6">
        <f t="shared" si="1"/>
        <v>0</v>
      </c>
      <c r="H29" s="6"/>
      <c r="I29" s="6">
        <f t="shared" si="2"/>
        <v>0</v>
      </c>
      <c r="J29" s="6">
        <f t="shared" si="3"/>
        <v>0</v>
      </c>
    </row>
    <row r="30" spans="1:10" s="28" customFormat="1" ht="15.75">
      <c r="A30" s="17"/>
      <c r="B30" s="8" t="s">
        <v>96</v>
      </c>
      <c r="C30" s="8" t="s">
        <v>75</v>
      </c>
      <c r="D30" s="8">
        <v>1</v>
      </c>
      <c r="E30" s="151">
        <f t="shared" si="0"/>
        <v>500</v>
      </c>
      <c r="F30" s="8"/>
      <c r="G30" s="150">
        <f t="shared" si="1"/>
        <v>0</v>
      </c>
      <c r="H30" s="8"/>
      <c r="I30" s="2">
        <f t="shared" si="2"/>
        <v>0</v>
      </c>
      <c r="J30" s="151">
        <f t="shared" si="3"/>
        <v>500</v>
      </c>
    </row>
    <row r="31" spans="1:10" ht="15.75">
      <c r="A31" s="10" t="s">
        <v>11</v>
      </c>
      <c r="B31" s="24"/>
      <c r="C31" s="5"/>
      <c r="D31" s="6"/>
      <c r="E31" s="6">
        <f t="shared" si="0"/>
        <v>0</v>
      </c>
      <c r="F31" s="6"/>
      <c r="G31" s="6">
        <f t="shared" si="1"/>
        <v>0</v>
      </c>
      <c r="H31" s="6"/>
      <c r="I31" s="6">
        <f t="shared" si="2"/>
        <v>0</v>
      </c>
      <c r="J31" s="6">
        <f t="shared" si="3"/>
        <v>0</v>
      </c>
    </row>
    <row r="32" spans="1:10" s="211" customFormat="1" ht="15.75">
      <c r="A32" s="216"/>
      <c r="B32" s="288" t="s">
        <v>111</v>
      </c>
      <c r="C32" s="220" t="s">
        <v>36</v>
      </c>
      <c r="D32" s="338">
        <v>1</v>
      </c>
      <c r="E32" s="194">
        <f t="shared" si="0"/>
        <v>500</v>
      </c>
      <c r="F32" s="338"/>
      <c r="G32" s="339">
        <f t="shared" si="1"/>
        <v>0</v>
      </c>
      <c r="H32" s="53"/>
      <c r="I32" s="53">
        <f t="shared" si="2"/>
        <v>0</v>
      </c>
      <c r="J32" s="194">
        <f t="shared" si="3"/>
        <v>500</v>
      </c>
    </row>
    <row r="33" spans="1:10" s="211" customFormat="1" ht="15.75">
      <c r="A33" s="216"/>
      <c r="B33" s="288" t="s">
        <v>310</v>
      </c>
      <c r="C33" s="220" t="s">
        <v>75</v>
      </c>
      <c r="D33" s="338">
        <v>1</v>
      </c>
      <c r="E33" s="194">
        <f t="shared" si="0"/>
        <v>500</v>
      </c>
      <c r="F33" s="338"/>
      <c r="G33" s="339">
        <f t="shared" si="1"/>
        <v>0</v>
      </c>
      <c r="H33" s="53"/>
      <c r="I33" s="53">
        <f t="shared" si="2"/>
        <v>0</v>
      </c>
      <c r="J33" s="194">
        <f t="shared" si="3"/>
        <v>500</v>
      </c>
    </row>
    <row r="34" spans="1:10" s="211" customFormat="1" ht="15.75">
      <c r="A34" s="216"/>
      <c r="B34" s="288" t="s">
        <v>311</v>
      </c>
      <c r="C34" s="220" t="s">
        <v>312</v>
      </c>
      <c r="D34" s="338">
        <v>2</v>
      </c>
      <c r="E34" s="194">
        <f t="shared" si="0"/>
        <v>1000</v>
      </c>
      <c r="F34" s="338"/>
      <c r="G34" s="339">
        <f t="shared" si="1"/>
        <v>0</v>
      </c>
      <c r="H34" s="53"/>
      <c r="I34" s="53">
        <f t="shared" si="2"/>
        <v>0</v>
      </c>
      <c r="J34" s="194">
        <f t="shared" si="3"/>
        <v>1000</v>
      </c>
    </row>
    <row r="35" spans="1:10" ht="15.75">
      <c r="A35" s="10" t="s">
        <v>12</v>
      </c>
      <c r="B35" s="5"/>
      <c r="C35" s="5"/>
      <c r="D35" s="6"/>
      <c r="E35" s="6">
        <f t="shared" si="0"/>
        <v>0</v>
      </c>
      <c r="F35" s="6"/>
      <c r="G35" s="6">
        <f t="shared" si="1"/>
        <v>0</v>
      </c>
      <c r="H35" s="6"/>
      <c r="I35" s="6">
        <f t="shared" si="2"/>
        <v>0</v>
      </c>
      <c r="J35" s="6">
        <f t="shared" si="3"/>
        <v>0</v>
      </c>
    </row>
    <row r="36" spans="1:10" s="28" customFormat="1" ht="15.75">
      <c r="A36" s="17"/>
      <c r="B36" s="17" t="s">
        <v>110</v>
      </c>
      <c r="C36" s="17" t="s">
        <v>36</v>
      </c>
      <c r="D36" s="17">
        <v>4</v>
      </c>
      <c r="E36" s="99">
        <f t="shared" si="0"/>
        <v>2000</v>
      </c>
      <c r="F36" s="26"/>
      <c r="G36" s="98">
        <f t="shared" si="1"/>
        <v>0</v>
      </c>
      <c r="H36" s="27"/>
      <c r="I36" s="27">
        <f t="shared" si="2"/>
        <v>0</v>
      </c>
      <c r="J36" s="99">
        <f t="shared" si="3"/>
        <v>2000</v>
      </c>
    </row>
    <row r="37" spans="1:10" s="28" customFormat="1" ht="31.5">
      <c r="A37" s="17"/>
      <c r="B37" s="17" t="s">
        <v>225</v>
      </c>
      <c r="C37" s="17" t="s">
        <v>36</v>
      </c>
      <c r="D37" s="17">
        <v>1</v>
      </c>
      <c r="E37" s="99">
        <f>D37*500</f>
        <v>500</v>
      </c>
      <c r="F37" s="26"/>
      <c r="G37" s="98">
        <f>F37*1500</f>
        <v>0</v>
      </c>
      <c r="H37" s="27"/>
      <c r="I37" s="27">
        <f>H37*1500</f>
        <v>0</v>
      </c>
      <c r="J37" s="99">
        <f>E37+G37+I37</f>
        <v>500</v>
      </c>
    </row>
    <row r="38" spans="1:10" s="28" customFormat="1" ht="15.75">
      <c r="A38" s="17"/>
      <c r="B38" s="17" t="s">
        <v>111</v>
      </c>
      <c r="C38" s="17" t="s">
        <v>36</v>
      </c>
      <c r="D38" s="64"/>
      <c r="E38" s="99">
        <f>D38*500</f>
        <v>0</v>
      </c>
      <c r="F38" s="26">
        <v>1</v>
      </c>
      <c r="G38" s="98">
        <f>F38*1500</f>
        <v>1500</v>
      </c>
      <c r="H38" s="30"/>
      <c r="I38" s="27">
        <f>H38*1500</f>
        <v>0</v>
      </c>
      <c r="J38" s="99">
        <f>E38+G38+I38</f>
        <v>1500</v>
      </c>
    </row>
    <row r="39" spans="1:10" s="28" customFormat="1" ht="15.75">
      <c r="A39" s="17"/>
      <c r="B39" s="216" t="s">
        <v>162</v>
      </c>
      <c r="C39" s="17" t="s">
        <v>75</v>
      </c>
      <c r="D39" s="64">
        <v>1</v>
      </c>
      <c r="E39" s="99">
        <f>D39*500</f>
        <v>500</v>
      </c>
      <c r="F39" s="26">
        <v>1</v>
      </c>
      <c r="G39" s="98">
        <f>F39*1500</f>
        <v>1500</v>
      </c>
      <c r="H39" s="30"/>
      <c r="I39" s="27">
        <f>H39*1500</f>
        <v>0</v>
      </c>
      <c r="J39" s="99">
        <f>E39+G39+I39</f>
        <v>2000</v>
      </c>
    </row>
    <row r="40" spans="1:10" ht="15.75">
      <c r="A40" s="10" t="s">
        <v>13</v>
      </c>
      <c r="B40" s="5"/>
      <c r="C40" s="5"/>
      <c r="D40" s="6"/>
      <c r="E40" s="6">
        <f t="shared" si="0"/>
        <v>0</v>
      </c>
      <c r="F40" s="6"/>
      <c r="G40" s="6">
        <f t="shared" si="1"/>
        <v>0</v>
      </c>
      <c r="H40" s="6"/>
      <c r="I40" s="6">
        <f t="shared" si="2"/>
        <v>0</v>
      </c>
      <c r="J40" s="6">
        <f t="shared" si="3"/>
        <v>0</v>
      </c>
    </row>
    <row r="41" spans="1:10" ht="15.75">
      <c r="A41" s="1"/>
      <c r="B41" s="72"/>
      <c r="C41" s="67"/>
      <c r="D41" s="64"/>
      <c r="E41" s="99">
        <f t="shared" si="0"/>
        <v>0</v>
      </c>
      <c r="F41" s="26"/>
      <c r="G41" s="98">
        <f t="shared" si="1"/>
        <v>0</v>
      </c>
      <c r="H41" s="30"/>
      <c r="I41" s="27">
        <f t="shared" si="2"/>
        <v>0</v>
      </c>
      <c r="J41" s="99">
        <f t="shared" si="3"/>
        <v>0</v>
      </c>
    </row>
    <row r="42" spans="1:10" ht="20.25" customHeight="1">
      <c r="A42" s="10" t="s">
        <v>14</v>
      </c>
      <c r="B42" s="5"/>
      <c r="C42" s="5"/>
      <c r="D42" s="6"/>
      <c r="E42" s="6">
        <f t="shared" si="0"/>
        <v>0</v>
      </c>
      <c r="F42" s="6"/>
      <c r="G42" s="6">
        <f t="shared" si="1"/>
        <v>0</v>
      </c>
      <c r="H42" s="6"/>
      <c r="I42" s="6">
        <f t="shared" si="2"/>
        <v>0</v>
      </c>
      <c r="J42" s="6">
        <f t="shared" si="3"/>
        <v>0</v>
      </c>
    </row>
    <row r="43" spans="1:10" ht="20.25" customHeight="1">
      <c r="A43" s="1"/>
      <c r="B43" s="69"/>
      <c r="C43" s="70"/>
      <c r="D43" s="75"/>
      <c r="E43" s="99">
        <f t="shared" si="0"/>
        <v>0</v>
      </c>
      <c r="F43" s="26"/>
      <c r="G43" s="98">
        <f t="shared" si="1"/>
        <v>0</v>
      </c>
      <c r="H43" s="27"/>
      <c r="I43" s="27">
        <f t="shared" si="2"/>
        <v>0</v>
      </c>
      <c r="J43" s="99">
        <f t="shared" si="3"/>
        <v>0</v>
      </c>
    </row>
    <row r="44" spans="1:10" ht="31.5">
      <c r="A44" s="10" t="s">
        <v>15</v>
      </c>
      <c r="B44" s="5"/>
      <c r="C44" s="5"/>
      <c r="D44" s="6"/>
      <c r="E44" s="6">
        <f t="shared" si="0"/>
        <v>0</v>
      </c>
      <c r="F44" s="6"/>
      <c r="G44" s="6">
        <f t="shared" si="1"/>
        <v>0</v>
      </c>
      <c r="H44" s="6"/>
      <c r="I44" s="6">
        <f t="shared" si="2"/>
        <v>0</v>
      </c>
      <c r="J44" s="6">
        <f t="shared" si="3"/>
        <v>0</v>
      </c>
    </row>
    <row r="45" spans="1:10" ht="30">
      <c r="A45" s="1"/>
      <c r="B45" s="397" t="s">
        <v>311</v>
      </c>
      <c r="C45" s="8" t="s">
        <v>36</v>
      </c>
      <c r="D45" s="9">
        <v>2</v>
      </c>
      <c r="E45" s="151">
        <f t="shared" si="0"/>
        <v>1000</v>
      </c>
      <c r="F45" s="9"/>
      <c r="G45" s="150">
        <f t="shared" si="1"/>
        <v>0</v>
      </c>
      <c r="H45" s="2"/>
      <c r="I45" s="2">
        <f t="shared" si="2"/>
        <v>0</v>
      </c>
      <c r="J45" s="151">
        <f t="shared" si="3"/>
        <v>1000</v>
      </c>
    </row>
    <row r="46" spans="1:10" ht="31.5">
      <c r="A46" s="10" t="s">
        <v>16</v>
      </c>
      <c r="B46" s="5"/>
      <c r="C46" s="5"/>
      <c r="D46" s="6"/>
      <c r="E46" s="6">
        <f t="shared" si="0"/>
        <v>0</v>
      </c>
      <c r="F46" s="6"/>
      <c r="G46" s="6">
        <f t="shared" si="1"/>
        <v>0</v>
      </c>
      <c r="H46" s="6"/>
      <c r="I46" s="6">
        <f t="shared" si="2"/>
        <v>0</v>
      </c>
      <c r="J46" s="6">
        <f t="shared" si="3"/>
        <v>0</v>
      </c>
    </row>
    <row r="47" spans="1:10" ht="31.5">
      <c r="A47" s="8"/>
      <c r="B47" s="315" t="s">
        <v>195</v>
      </c>
      <c r="C47" s="8" t="s">
        <v>36</v>
      </c>
      <c r="D47" s="9">
        <v>1</v>
      </c>
      <c r="E47" s="99">
        <f t="shared" si="0"/>
        <v>500</v>
      </c>
      <c r="F47" s="9"/>
      <c r="G47" s="98">
        <f t="shared" si="1"/>
        <v>0</v>
      </c>
      <c r="H47" s="2"/>
      <c r="I47" s="27">
        <f t="shared" si="2"/>
        <v>0</v>
      </c>
      <c r="J47" s="99">
        <f t="shared" si="3"/>
        <v>500</v>
      </c>
    </row>
    <row r="48" spans="1:10" ht="15.75">
      <c r="A48" s="10" t="s">
        <v>17</v>
      </c>
      <c r="B48" s="5"/>
      <c r="C48" s="5"/>
      <c r="D48" s="6"/>
      <c r="E48" s="6">
        <f t="shared" si="0"/>
        <v>0</v>
      </c>
      <c r="F48" s="6"/>
      <c r="G48" s="6">
        <f t="shared" si="1"/>
        <v>0</v>
      </c>
      <c r="H48" s="6"/>
      <c r="I48" s="6">
        <f t="shared" si="2"/>
        <v>0</v>
      </c>
      <c r="J48" s="6">
        <f t="shared" si="3"/>
        <v>0</v>
      </c>
    </row>
    <row r="49" spans="1:10" ht="15.75">
      <c r="A49" s="2"/>
      <c r="B49" s="8" t="s">
        <v>280</v>
      </c>
      <c r="C49" s="8" t="s">
        <v>75</v>
      </c>
      <c r="D49" s="8">
        <v>1</v>
      </c>
      <c r="E49" s="151">
        <f t="shared" si="0"/>
        <v>500</v>
      </c>
      <c r="F49" s="127"/>
      <c r="G49" s="164">
        <f t="shared" si="1"/>
        <v>0</v>
      </c>
      <c r="H49" s="127"/>
      <c r="I49" s="127">
        <f t="shared" si="2"/>
        <v>0</v>
      </c>
      <c r="J49" s="151">
        <f t="shared" si="3"/>
        <v>500</v>
      </c>
    </row>
    <row r="50" spans="4:6" ht="12.75">
      <c r="D50" s="310"/>
      <c r="F50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J47"/>
  <sheetViews>
    <sheetView zoomScalePageLayoutView="0" workbookViewId="0" topLeftCell="A19">
      <selection activeCell="B31" sqref="B31:J3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18.75" customHeight="1">
      <c r="A3" s="264" t="s">
        <v>26</v>
      </c>
      <c r="B3" s="129" t="s">
        <v>38</v>
      </c>
      <c r="C3" s="269" t="s">
        <v>39</v>
      </c>
      <c r="D3" s="283"/>
      <c r="E3" s="151">
        <f>D3*500</f>
        <v>0</v>
      </c>
      <c r="F3" s="9"/>
      <c r="G3" s="150"/>
      <c r="H3" s="2"/>
      <c r="I3" s="2"/>
      <c r="J3" s="151">
        <f>E3+G3+I3</f>
        <v>0</v>
      </c>
    </row>
    <row r="4" spans="1:10" ht="18.75" customHeight="1">
      <c r="A4" s="264"/>
      <c r="B4" s="270" t="s">
        <v>40</v>
      </c>
      <c r="C4" s="269" t="s">
        <v>41</v>
      </c>
      <c r="D4" s="283"/>
      <c r="E4" s="151">
        <f>D4*500</f>
        <v>0</v>
      </c>
      <c r="F4" s="9"/>
      <c r="G4" s="150"/>
      <c r="H4" s="2"/>
      <c r="I4" s="2"/>
      <c r="J4" s="151">
        <f>E4+G4+I4</f>
        <v>0</v>
      </c>
    </row>
    <row r="5" spans="1:10" ht="31.5">
      <c r="A5" s="4" t="s">
        <v>1</v>
      </c>
      <c r="B5" s="87"/>
      <c r="C5" s="87"/>
      <c r="D5" s="3"/>
      <c r="E5" s="3"/>
      <c r="F5" s="3"/>
      <c r="G5" s="3"/>
      <c r="H5" s="3"/>
      <c r="I5" s="3"/>
      <c r="J5" s="3"/>
    </row>
    <row r="6" spans="1:10" s="28" customFormat="1" ht="15.75">
      <c r="A6" s="34"/>
      <c r="B6" s="126" t="s">
        <v>157</v>
      </c>
      <c r="C6" s="8" t="s">
        <v>39</v>
      </c>
      <c r="D6" s="106">
        <v>4</v>
      </c>
      <c r="E6" s="151">
        <f>D6*500</f>
        <v>2000</v>
      </c>
      <c r="F6" s="9"/>
      <c r="G6" s="150">
        <f>F6*1500</f>
        <v>0</v>
      </c>
      <c r="H6" s="2"/>
      <c r="I6" s="2">
        <f>H6*1500</f>
        <v>0</v>
      </c>
      <c r="J6" s="151">
        <f>E6+G6+I6</f>
        <v>2000</v>
      </c>
    </row>
    <row r="7" spans="1:10" s="28" customFormat="1" ht="15.75">
      <c r="A7" s="34"/>
      <c r="B7" s="22" t="s">
        <v>97</v>
      </c>
      <c r="C7" s="8" t="s">
        <v>39</v>
      </c>
      <c r="D7" s="106">
        <v>1</v>
      </c>
      <c r="E7" s="151">
        <f>D7*500</f>
        <v>500</v>
      </c>
      <c r="F7" s="9"/>
      <c r="G7" s="150">
        <f>F7*1500</f>
        <v>0</v>
      </c>
      <c r="H7" s="2"/>
      <c r="I7" s="2">
        <f>H7*1500</f>
        <v>0</v>
      </c>
      <c r="J7" s="151">
        <f>E7+G7+I7</f>
        <v>500</v>
      </c>
    </row>
    <row r="8" spans="1:10" ht="15.75">
      <c r="A8" s="10" t="s">
        <v>2</v>
      </c>
      <c r="B8" s="5"/>
      <c r="C8" s="5"/>
      <c r="D8" s="3"/>
      <c r="E8" s="3"/>
      <c r="F8" s="3"/>
      <c r="G8" s="3"/>
      <c r="H8" s="3"/>
      <c r="I8" s="3"/>
      <c r="J8" s="3"/>
    </row>
    <row r="9" spans="1:10" ht="15.75">
      <c r="A9" s="14"/>
      <c r="B9" s="126" t="s">
        <v>157</v>
      </c>
      <c r="C9" s="17" t="s">
        <v>39</v>
      </c>
      <c r="D9" s="103"/>
      <c r="E9" s="99">
        <f>D9*500</f>
        <v>0</v>
      </c>
      <c r="F9" s="26"/>
      <c r="G9" s="98">
        <f>F9*1500</f>
        <v>0</v>
      </c>
      <c r="H9" s="27"/>
      <c r="I9" s="27">
        <f>H9*1500</f>
        <v>0</v>
      </c>
      <c r="J9" s="99">
        <f>E9+G9+I9</f>
        <v>0</v>
      </c>
    </row>
    <row r="10" spans="1:10" ht="15.75">
      <c r="A10" s="10" t="s">
        <v>3</v>
      </c>
      <c r="B10" s="5"/>
      <c r="C10" s="5"/>
      <c r="D10" s="3"/>
      <c r="E10" s="3"/>
      <c r="F10" s="3"/>
      <c r="G10" s="3"/>
      <c r="H10" s="3"/>
      <c r="I10" s="3"/>
      <c r="J10" s="3"/>
    </row>
    <row r="11" spans="1:10" s="28" customFormat="1" ht="15.75">
      <c r="A11" s="1"/>
      <c r="B11" s="128" t="s">
        <v>64</v>
      </c>
      <c r="C11" s="8" t="s">
        <v>39</v>
      </c>
      <c r="D11" s="106"/>
      <c r="E11" s="151">
        <f>D11*500</f>
        <v>0</v>
      </c>
      <c r="F11" s="9"/>
      <c r="G11" s="150">
        <f>F11*1500</f>
        <v>0</v>
      </c>
      <c r="H11" s="2"/>
      <c r="I11" s="2">
        <f>H11*1500</f>
        <v>0</v>
      </c>
      <c r="J11" s="151">
        <f>E11+G11+I11</f>
        <v>0</v>
      </c>
    </row>
    <row r="12" spans="1:10" ht="15.75">
      <c r="A12" s="10" t="s">
        <v>25</v>
      </c>
      <c r="B12" s="5"/>
      <c r="C12" s="5"/>
      <c r="D12" s="3"/>
      <c r="E12" s="3"/>
      <c r="F12" s="3"/>
      <c r="G12" s="3"/>
      <c r="H12" s="3"/>
      <c r="I12" s="3"/>
      <c r="J12" s="3"/>
    </row>
    <row r="13" spans="1:10" s="28" customFormat="1" ht="15.75">
      <c r="A13" s="17"/>
      <c r="B13" s="126" t="s">
        <v>158</v>
      </c>
      <c r="C13" s="17" t="s">
        <v>39</v>
      </c>
      <c r="D13" s="100"/>
      <c r="E13" s="99">
        <f>D13*500</f>
        <v>0</v>
      </c>
      <c r="F13" s="26"/>
      <c r="G13" s="98">
        <f>F13*1500</f>
        <v>0</v>
      </c>
      <c r="H13" s="27"/>
      <c r="I13" s="27">
        <f>H13*1500</f>
        <v>0</v>
      </c>
      <c r="J13" s="99">
        <f>E13+G13+I13</f>
        <v>0</v>
      </c>
    </row>
    <row r="14" spans="1:10" ht="15.75">
      <c r="A14" s="10" t="s">
        <v>4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s="28" customFormat="1" ht="19.5" customHeight="1">
      <c r="A15" s="1"/>
      <c r="B15" s="75"/>
      <c r="C15" s="17"/>
      <c r="D15" s="100"/>
      <c r="E15" s="99">
        <f aca="true" t="shared" si="0" ref="E15:E45">D15*500</f>
        <v>0</v>
      </c>
      <c r="F15" s="26"/>
      <c r="G15" s="98">
        <f aca="true" t="shared" si="1" ref="G15:G46">F15*1500</f>
        <v>0</v>
      </c>
      <c r="H15" s="27"/>
      <c r="I15" s="27">
        <f aca="true" t="shared" si="2" ref="I15:I46">H15*1500</f>
        <v>0</v>
      </c>
      <c r="J15" s="99">
        <f aca="true" t="shared" si="3" ref="J15:J46">E15+G15+I15</f>
        <v>0</v>
      </c>
    </row>
    <row r="16" spans="1:10" ht="15.75">
      <c r="A16" s="10" t="s">
        <v>21</v>
      </c>
      <c r="B16" s="5"/>
      <c r="C16" s="5"/>
      <c r="D16" s="3"/>
      <c r="E16" s="3"/>
      <c r="F16" s="3"/>
      <c r="G16" s="3"/>
      <c r="H16" s="3"/>
      <c r="I16" s="3"/>
      <c r="J16" s="3"/>
    </row>
    <row r="17" spans="1:10" ht="15.75">
      <c r="A17" s="1"/>
      <c r="B17" s="17"/>
      <c r="C17" s="17"/>
      <c r="D17" s="100"/>
      <c r="E17" s="99">
        <f t="shared" si="0"/>
        <v>0</v>
      </c>
      <c r="F17" s="26"/>
      <c r="G17" s="98">
        <f t="shared" si="1"/>
        <v>0</v>
      </c>
      <c r="H17" s="27"/>
      <c r="I17" s="27">
        <f t="shared" si="2"/>
        <v>0</v>
      </c>
      <c r="J17" s="99">
        <f t="shared" si="3"/>
        <v>0</v>
      </c>
    </row>
    <row r="18" spans="1:10" ht="16.5" customHeight="1">
      <c r="A18" s="10" t="s">
        <v>5</v>
      </c>
      <c r="B18" s="5"/>
      <c r="C18" s="5"/>
      <c r="D18" s="3"/>
      <c r="E18" s="3"/>
      <c r="F18" s="3"/>
      <c r="G18" s="3"/>
      <c r="H18" s="3"/>
      <c r="I18" s="3"/>
      <c r="J18" s="3"/>
    </row>
    <row r="19" spans="1:10" s="28" customFormat="1" ht="16.5" customHeight="1">
      <c r="A19" s="8"/>
      <c r="B19" s="20"/>
      <c r="C19" s="20"/>
      <c r="D19" s="106"/>
      <c r="E19" s="99">
        <f t="shared" si="0"/>
        <v>0</v>
      </c>
      <c r="F19" s="26"/>
      <c r="G19" s="98">
        <f t="shared" si="1"/>
        <v>0</v>
      </c>
      <c r="H19" s="27"/>
      <c r="I19" s="27">
        <f t="shared" si="2"/>
        <v>0</v>
      </c>
      <c r="J19" s="99">
        <f t="shared" si="3"/>
        <v>0</v>
      </c>
    </row>
    <row r="20" spans="1:10" ht="19.5" customHeight="1">
      <c r="A20" s="10" t="s">
        <v>6</v>
      </c>
      <c r="B20" s="5"/>
      <c r="C20" s="5"/>
      <c r="D20" s="3"/>
      <c r="E20" s="3"/>
      <c r="F20" s="3"/>
      <c r="G20" s="3"/>
      <c r="H20" s="3"/>
      <c r="I20" s="3"/>
      <c r="J20" s="3"/>
    </row>
    <row r="21" spans="1:10" ht="19.5" customHeight="1">
      <c r="A21" s="8"/>
      <c r="B21" s="8" t="s">
        <v>97</v>
      </c>
      <c r="C21" s="8" t="s">
        <v>39</v>
      </c>
      <c r="D21" s="106">
        <v>1</v>
      </c>
      <c r="E21" s="151">
        <f>D21*500</f>
        <v>500</v>
      </c>
      <c r="F21" s="9"/>
      <c r="G21" s="150">
        <f>F21*1500</f>
        <v>0</v>
      </c>
      <c r="H21" s="2"/>
      <c r="I21" s="2">
        <f>H21*1500</f>
        <v>0</v>
      </c>
      <c r="J21" s="151">
        <f>E21+G21+I21</f>
        <v>500</v>
      </c>
    </row>
    <row r="22" spans="1:10" ht="19.5" customHeight="1">
      <c r="A22" s="10" t="s">
        <v>7</v>
      </c>
      <c r="B22" s="5"/>
      <c r="C22" s="5"/>
      <c r="D22" s="3"/>
      <c r="E22" s="3">
        <f t="shared" si="0"/>
        <v>0</v>
      </c>
      <c r="F22" s="3"/>
      <c r="G22" s="3">
        <f t="shared" si="1"/>
        <v>0</v>
      </c>
      <c r="H22" s="3"/>
      <c r="I22" s="3">
        <f t="shared" si="2"/>
        <v>0</v>
      </c>
      <c r="J22" s="3">
        <f t="shared" si="3"/>
        <v>0</v>
      </c>
    </row>
    <row r="23" spans="1:10" ht="19.5" customHeight="1">
      <c r="A23" s="1"/>
      <c r="B23" s="17" t="s">
        <v>97</v>
      </c>
      <c r="C23" s="17" t="s">
        <v>39</v>
      </c>
      <c r="D23" s="100"/>
      <c r="E23" s="99">
        <f t="shared" si="0"/>
        <v>0</v>
      </c>
      <c r="F23" s="26"/>
      <c r="G23" s="98">
        <f t="shared" si="1"/>
        <v>0</v>
      </c>
      <c r="H23" s="27"/>
      <c r="I23" s="27">
        <f t="shared" si="2"/>
        <v>0</v>
      </c>
      <c r="J23" s="99">
        <f t="shared" si="3"/>
        <v>0</v>
      </c>
    </row>
    <row r="24" spans="1:10" ht="31.5">
      <c r="A24" s="10" t="s">
        <v>8</v>
      </c>
      <c r="B24" s="5"/>
      <c r="C24" s="5"/>
      <c r="D24" s="3"/>
      <c r="E24" s="3">
        <f t="shared" si="0"/>
        <v>0</v>
      </c>
      <c r="F24" s="3"/>
      <c r="G24" s="3">
        <f t="shared" si="1"/>
        <v>0</v>
      </c>
      <c r="H24" s="3"/>
      <c r="I24" s="3">
        <f t="shared" si="2"/>
        <v>0</v>
      </c>
      <c r="J24" s="3">
        <f t="shared" si="3"/>
        <v>0</v>
      </c>
    </row>
    <row r="25" spans="1:10" ht="15.75">
      <c r="A25" s="8"/>
      <c r="B25" s="8" t="s">
        <v>137</v>
      </c>
      <c r="C25" s="8" t="s">
        <v>41</v>
      </c>
      <c r="D25" s="106"/>
      <c r="E25" s="99">
        <f t="shared" si="0"/>
        <v>0</v>
      </c>
      <c r="F25" s="26"/>
      <c r="G25" s="98">
        <f t="shared" si="1"/>
        <v>0</v>
      </c>
      <c r="H25" s="27"/>
      <c r="I25" s="27">
        <f t="shared" si="2"/>
        <v>0</v>
      </c>
      <c r="J25" s="99">
        <f t="shared" si="3"/>
        <v>0</v>
      </c>
    </row>
    <row r="26" spans="1:10" ht="15.75">
      <c r="A26" s="11" t="s">
        <v>27</v>
      </c>
      <c r="B26" s="12"/>
      <c r="C26" s="12"/>
      <c r="D26" s="3"/>
      <c r="E26" s="3">
        <f t="shared" si="0"/>
        <v>0</v>
      </c>
      <c r="F26" s="3"/>
      <c r="G26" s="3">
        <f t="shared" si="1"/>
        <v>0</v>
      </c>
      <c r="H26" s="3"/>
      <c r="I26" s="3">
        <f t="shared" si="2"/>
        <v>0</v>
      </c>
      <c r="J26" s="3">
        <f t="shared" si="3"/>
        <v>0</v>
      </c>
    </row>
    <row r="27" spans="1:10" ht="15.75">
      <c r="A27" s="13"/>
      <c r="B27" s="8" t="s">
        <v>97</v>
      </c>
      <c r="C27" s="8" t="s">
        <v>39</v>
      </c>
      <c r="D27" s="106">
        <v>1</v>
      </c>
      <c r="E27" s="151">
        <f t="shared" si="0"/>
        <v>500</v>
      </c>
      <c r="F27" s="9"/>
      <c r="G27" s="150">
        <f t="shared" si="1"/>
        <v>0</v>
      </c>
      <c r="H27" s="2"/>
      <c r="I27" s="2">
        <f t="shared" si="2"/>
        <v>0</v>
      </c>
      <c r="J27" s="151">
        <f t="shared" si="3"/>
        <v>500</v>
      </c>
    </row>
    <row r="28" spans="1:10" ht="15.75">
      <c r="A28" s="10" t="s">
        <v>9</v>
      </c>
      <c r="B28" s="5"/>
      <c r="C28" s="5"/>
      <c r="D28" s="3"/>
      <c r="E28" s="3">
        <f t="shared" si="0"/>
        <v>0</v>
      </c>
      <c r="F28" s="3"/>
      <c r="G28" s="3">
        <f t="shared" si="1"/>
        <v>0</v>
      </c>
      <c r="H28" s="3"/>
      <c r="I28" s="3">
        <f t="shared" si="2"/>
        <v>0</v>
      </c>
      <c r="J28" s="3">
        <f t="shared" si="3"/>
        <v>0</v>
      </c>
    </row>
    <row r="29" spans="1:10" ht="15.75">
      <c r="A29" s="8"/>
      <c r="B29" s="22"/>
      <c r="C29" s="22"/>
      <c r="D29" s="106"/>
      <c r="E29" s="99">
        <f t="shared" si="0"/>
        <v>0</v>
      </c>
      <c r="F29" s="26"/>
      <c r="G29" s="98">
        <f t="shared" si="1"/>
        <v>0</v>
      </c>
      <c r="H29" s="27"/>
      <c r="I29" s="27">
        <f t="shared" si="2"/>
        <v>0</v>
      </c>
      <c r="J29" s="99">
        <f t="shared" si="3"/>
        <v>0</v>
      </c>
    </row>
    <row r="30" spans="1:10" ht="15.75">
      <c r="A30" s="10" t="s">
        <v>10</v>
      </c>
      <c r="B30" s="5"/>
      <c r="C30" s="5"/>
      <c r="D30" s="3"/>
      <c r="E30" s="3">
        <f t="shared" si="0"/>
        <v>0</v>
      </c>
      <c r="F30" s="3"/>
      <c r="G30" s="3">
        <f t="shared" si="1"/>
        <v>0</v>
      </c>
      <c r="H30" s="3"/>
      <c r="I30" s="3">
        <f t="shared" si="2"/>
        <v>0</v>
      </c>
      <c r="J30" s="3">
        <f t="shared" si="3"/>
        <v>0</v>
      </c>
    </row>
    <row r="31" spans="1:10" s="28" customFormat="1" ht="15.75">
      <c r="A31" s="54"/>
      <c r="B31" s="126" t="s">
        <v>64</v>
      </c>
      <c r="C31" s="127" t="s">
        <v>39</v>
      </c>
      <c r="D31" s="402">
        <v>2</v>
      </c>
      <c r="E31" s="151">
        <f t="shared" si="0"/>
        <v>1000</v>
      </c>
      <c r="F31" s="9"/>
      <c r="G31" s="150">
        <f t="shared" si="1"/>
        <v>0</v>
      </c>
      <c r="H31" s="2"/>
      <c r="I31" s="2">
        <f t="shared" si="2"/>
        <v>0</v>
      </c>
      <c r="J31" s="151">
        <f t="shared" si="3"/>
        <v>1000</v>
      </c>
    </row>
    <row r="32" spans="1:10" ht="15.75">
      <c r="A32" s="10" t="s">
        <v>11</v>
      </c>
      <c r="B32" s="24"/>
      <c r="C32" s="5"/>
      <c r="D32" s="3"/>
      <c r="E32" s="3">
        <f t="shared" si="0"/>
        <v>0</v>
      </c>
      <c r="F32" s="3"/>
      <c r="G32" s="3">
        <f t="shared" si="1"/>
        <v>0</v>
      </c>
      <c r="H32" s="3"/>
      <c r="I32" s="3">
        <f t="shared" si="2"/>
        <v>0</v>
      </c>
      <c r="J32" s="3">
        <f t="shared" si="3"/>
        <v>0</v>
      </c>
    </row>
    <row r="33" spans="1:10" s="28" customFormat="1" ht="15.75">
      <c r="A33" s="1"/>
      <c r="B33" s="13" t="s">
        <v>97</v>
      </c>
      <c r="C33" s="8" t="s">
        <v>39</v>
      </c>
      <c r="D33" s="106">
        <v>1</v>
      </c>
      <c r="E33" s="151">
        <f t="shared" si="0"/>
        <v>500</v>
      </c>
      <c r="F33" s="9"/>
      <c r="G33" s="150">
        <f t="shared" si="1"/>
        <v>0</v>
      </c>
      <c r="H33" s="2"/>
      <c r="I33" s="2">
        <f t="shared" si="2"/>
        <v>0</v>
      </c>
      <c r="J33" s="151">
        <f t="shared" si="3"/>
        <v>500</v>
      </c>
    </row>
    <row r="34" spans="1:10" s="31" customFormat="1" ht="15.75">
      <c r="A34" s="17"/>
      <c r="B34" s="13" t="s">
        <v>64</v>
      </c>
      <c r="C34" s="8" t="s">
        <v>39</v>
      </c>
      <c r="D34" s="106">
        <v>1</v>
      </c>
      <c r="E34" s="151">
        <f t="shared" si="0"/>
        <v>500</v>
      </c>
      <c r="F34" s="9"/>
      <c r="G34" s="150">
        <f t="shared" si="1"/>
        <v>0</v>
      </c>
      <c r="H34" s="2"/>
      <c r="I34" s="2">
        <f t="shared" si="2"/>
        <v>0</v>
      </c>
      <c r="J34" s="151">
        <f t="shared" si="3"/>
        <v>500</v>
      </c>
    </row>
    <row r="35" spans="1:10" ht="15.75">
      <c r="A35" s="10" t="s">
        <v>12</v>
      </c>
      <c r="B35" s="5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s="28" customFormat="1" ht="15.75">
      <c r="A36" s="1"/>
      <c r="B36" s="17" t="s">
        <v>120</v>
      </c>
      <c r="C36" s="22" t="s">
        <v>39</v>
      </c>
      <c r="D36" s="100">
        <v>1</v>
      </c>
      <c r="E36" s="99">
        <f t="shared" si="0"/>
        <v>500</v>
      </c>
      <c r="F36" s="26"/>
      <c r="G36" s="98">
        <f t="shared" si="1"/>
        <v>0</v>
      </c>
      <c r="H36" s="27"/>
      <c r="I36" s="27">
        <f t="shared" si="2"/>
        <v>0</v>
      </c>
      <c r="J36" s="99">
        <f t="shared" si="3"/>
        <v>500</v>
      </c>
    </row>
    <row r="37" spans="1:10" ht="15.75">
      <c r="A37" s="10" t="s">
        <v>13</v>
      </c>
      <c r="B37" s="5"/>
      <c r="C37" s="5"/>
      <c r="D37" s="3"/>
      <c r="E37" s="3">
        <f t="shared" si="0"/>
        <v>0</v>
      </c>
      <c r="F37" s="3"/>
      <c r="G37" s="3">
        <f t="shared" si="1"/>
        <v>0</v>
      </c>
      <c r="H37" s="3"/>
      <c r="I37" s="3">
        <f t="shared" si="2"/>
        <v>0</v>
      </c>
      <c r="J37" s="3">
        <f t="shared" si="3"/>
        <v>0</v>
      </c>
    </row>
    <row r="38" spans="1:10" ht="15.75">
      <c r="A38" s="1"/>
      <c r="B38" s="17"/>
      <c r="C38" s="17"/>
      <c r="D38" s="100"/>
      <c r="E38" s="99">
        <f t="shared" si="0"/>
        <v>0</v>
      </c>
      <c r="F38" s="26"/>
      <c r="G38" s="98">
        <f t="shared" si="1"/>
        <v>0</v>
      </c>
      <c r="H38" s="27"/>
      <c r="I38" s="27">
        <f t="shared" si="2"/>
        <v>0</v>
      </c>
      <c r="J38" s="99">
        <f t="shared" si="3"/>
        <v>0</v>
      </c>
    </row>
    <row r="39" spans="1:10" ht="20.25" customHeight="1">
      <c r="A39" s="10" t="s">
        <v>14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ht="20.25" customHeight="1">
      <c r="A40" s="1"/>
      <c r="B40" s="8" t="s">
        <v>424</v>
      </c>
      <c r="C40" s="8" t="s">
        <v>39</v>
      </c>
      <c r="D40" s="106">
        <v>1</v>
      </c>
      <c r="E40" s="151">
        <f t="shared" si="0"/>
        <v>500</v>
      </c>
      <c r="F40" s="9"/>
      <c r="G40" s="150">
        <f t="shared" si="1"/>
        <v>0</v>
      </c>
      <c r="H40" s="2"/>
      <c r="I40" s="2">
        <f t="shared" si="2"/>
        <v>0</v>
      </c>
      <c r="J40" s="151">
        <f t="shared" si="3"/>
        <v>500</v>
      </c>
    </row>
    <row r="41" spans="1:10" ht="31.5">
      <c r="A41" s="10" t="s">
        <v>15</v>
      </c>
      <c r="B41" s="5"/>
      <c r="C41" s="5"/>
      <c r="D41" s="102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ht="15.75">
      <c r="A42" s="1"/>
      <c r="B42" s="17"/>
      <c r="C42" s="17"/>
      <c r="D42" s="99"/>
      <c r="E42" s="99">
        <f t="shared" si="0"/>
        <v>0</v>
      </c>
      <c r="F42" s="26"/>
      <c r="G42" s="98">
        <f t="shared" si="1"/>
        <v>0</v>
      </c>
      <c r="H42" s="27"/>
      <c r="I42" s="27">
        <f t="shared" si="2"/>
        <v>0</v>
      </c>
      <c r="J42" s="99">
        <f t="shared" si="3"/>
        <v>0</v>
      </c>
    </row>
    <row r="43" spans="1:10" ht="31.5">
      <c r="A43" s="10" t="s">
        <v>16</v>
      </c>
      <c r="B43" s="5"/>
      <c r="C43" s="5"/>
      <c r="D43" s="3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ht="15.75">
      <c r="A44" s="8"/>
      <c r="B44" s="18"/>
      <c r="C44" s="8"/>
      <c r="D44" s="106"/>
      <c r="E44" s="99">
        <f t="shared" si="0"/>
        <v>0</v>
      </c>
      <c r="F44" s="26"/>
      <c r="G44" s="98">
        <f t="shared" si="1"/>
        <v>0</v>
      </c>
      <c r="H44" s="27"/>
      <c r="I44" s="27">
        <f t="shared" si="2"/>
        <v>0</v>
      </c>
      <c r="J44" s="99">
        <f t="shared" si="3"/>
        <v>0</v>
      </c>
    </row>
    <row r="45" spans="1:10" ht="15.75">
      <c r="A45" s="10" t="s">
        <v>17</v>
      </c>
      <c r="B45" s="5"/>
      <c r="C45" s="5"/>
      <c r="D45" s="3"/>
      <c r="E45" s="3">
        <f t="shared" si="0"/>
        <v>0</v>
      </c>
      <c r="F45" s="3"/>
      <c r="G45" s="3">
        <f t="shared" si="1"/>
        <v>0</v>
      </c>
      <c r="H45" s="3"/>
      <c r="I45" s="3">
        <f t="shared" si="2"/>
        <v>0</v>
      </c>
      <c r="J45" s="3">
        <f t="shared" si="3"/>
        <v>0</v>
      </c>
    </row>
    <row r="46" spans="1:10" ht="15.75">
      <c r="A46" s="17"/>
      <c r="B46" s="8" t="s">
        <v>38</v>
      </c>
      <c r="C46" s="8" t="s">
        <v>41</v>
      </c>
      <c r="D46" s="151">
        <v>5</v>
      </c>
      <c r="E46" s="151">
        <v>2500</v>
      </c>
      <c r="F46" s="9"/>
      <c r="G46" s="150">
        <f t="shared" si="1"/>
        <v>0</v>
      </c>
      <c r="H46" s="2"/>
      <c r="I46" s="163">
        <f t="shared" si="2"/>
        <v>0</v>
      </c>
      <c r="J46" s="151">
        <f t="shared" si="3"/>
        <v>2500</v>
      </c>
    </row>
    <row r="47" spans="1:10" ht="31.5">
      <c r="A47" s="2"/>
      <c r="B47" s="8" t="s">
        <v>76</v>
      </c>
      <c r="C47" s="275" t="s">
        <v>41</v>
      </c>
      <c r="D47" s="275">
        <v>3</v>
      </c>
      <c r="E47" s="275">
        <v>1500</v>
      </c>
      <c r="F47" s="327"/>
      <c r="G47" s="332">
        <v>0</v>
      </c>
      <c r="H47" s="333"/>
      <c r="I47" s="333">
        <v>0</v>
      </c>
      <c r="J47" s="275">
        <v>1500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J45"/>
  <sheetViews>
    <sheetView zoomScalePageLayoutView="0" workbookViewId="0" topLeftCell="A10">
      <selection activeCell="C33" sqref="C33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0039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30" customHeight="1">
      <c r="A3" s="264" t="s">
        <v>26</v>
      </c>
      <c r="B3" s="269" t="s">
        <v>44</v>
      </c>
      <c r="C3" s="269" t="s">
        <v>45</v>
      </c>
      <c r="D3" s="266">
        <v>1</v>
      </c>
      <c r="E3" s="151">
        <v>500</v>
      </c>
      <c r="F3" s="9"/>
      <c r="G3" s="164"/>
      <c r="H3" s="127"/>
      <c r="I3" s="127"/>
      <c r="J3" s="151">
        <f>E4+G3+I3</f>
        <v>500</v>
      </c>
    </row>
    <row r="4" spans="1:10" ht="30" customHeight="1">
      <c r="A4" s="264"/>
      <c r="B4" s="270" t="s">
        <v>46</v>
      </c>
      <c r="C4" s="270" t="s">
        <v>45</v>
      </c>
      <c r="D4" s="266">
        <v>1</v>
      </c>
      <c r="E4" s="151">
        <f>D3*500</f>
        <v>500</v>
      </c>
      <c r="F4" s="9"/>
      <c r="G4" s="164"/>
      <c r="H4" s="127"/>
      <c r="I4" s="127"/>
      <c r="J4" s="151">
        <f>E5+G4+I4</f>
        <v>500</v>
      </c>
    </row>
    <row r="5" spans="1:10" ht="30" customHeight="1">
      <c r="A5" s="264"/>
      <c r="B5" s="270" t="s">
        <v>47</v>
      </c>
      <c r="C5" s="270" t="s">
        <v>45</v>
      </c>
      <c r="D5" s="266">
        <v>1</v>
      </c>
      <c r="E5" s="151">
        <f>D4*500</f>
        <v>500</v>
      </c>
      <c r="F5" s="9"/>
      <c r="G5" s="164"/>
      <c r="H5" s="127"/>
      <c r="I5" s="127"/>
      <c r="J5" s="151">
        <f>E5+G4+I4</f>
        <v>500</v>
      </c>
    </row>
    <row r="6" spans="1:10" ht="31.5">
      <c r="A6" s="4" t="s">
        <v>1</v>
      </c>
      <c r="B6" s="87"/>
      <c r="C6" s="87"/>
      <c r="D6" s="6"/>
      <c r="E6" s="6"/>
      <c r="F6" s="6"/>
      <c r="G6" s="6"/>
      <c r="H6" s="6"/>
      <c r="I6" s="6"/>
      <c r="J6" s="6"/>
    </row>
    <row r="7" spans="1:10" s="25" customFormat="1" ht="31.5">
      <c r="A7" s="7"/>
      <c r="B7" s="7" t="s">
        <v>385</v>
      </c>
      <c r="C7" s="13" t="s">
        <v>65</v>
      </c>
      <c r="D7" s="9">
        <v>2</v>
      </c>
      <c r="E7" s="151">
        <f>D7*500</f>
        <v>1000</v>
      </c>
      <c r="F7" s="9"/>
      <c r="G7" s="150">
        <f>F7*1500</f>
        <v>0</v>
      </c>
      <c r="H7" s="2"/>
      <c r="I7" s="2"/>
      <c r="J7" s="151">
        <f>E7+G7+I7</f>
        <v>1000</v>
      </c>
    </row>
    <row r="8" spans="1:10" ht="15.75">
      <c r="A8" s="10" t="s">
        <v>2</v>
      </c>
      <c r="B8" s="5"/>
      <c r="C8" s="5"/>
      <c r="D8" s="6"/>
      <c r="E8" s="6"/>
      <c r="F8" s="6"/>
      <c r="G8" s="6"/>
      <c r="H8" s="6"/>
      <c r="I8" s="6"/>
      <c r="J8" s="6"/>
    </row>
    <row r="9" spans="1:10" ht="15.75">
      <c r="A9" s="14"/>
      <c r="B9" s="140"/>
      <c r="C9" s="120"/>
      <c r="D9" s="15"/>
      <c r="E9" s="99">
        <f>D9*500</f>
        <v>0</v>
      </c>
      <c r="F9" s="26"/>
      <c r="G9" s="98">
        <f>F9*1500</f>
        <v>0</v>
      </c>
      <c r="H9" s="27"/>
      <c r="I9" s="27">
        <f>H9*1500</f>
        <v>0</v>
      </c>
      <c r="J9" s="99">
        <f>E9+G9+I9</f>
        <v>0</v>
      </c>
    </row>
    <row r="10" spans="1:10" ht="15.75">
      <c r="A10" s="10" t="s">
        <v>3</v>
      </c>
      <c r="B10" s="5"/>
      <c r="C10" s="5"/>
      <c r="D10" s="6"/>
      <c r="E10" s="6"/>
      <c r="F10" s="6"/>
      <c r="G10" s="6"/>
      <c r="H10" s="6"/>
      <c r="I10" s="6"/>
      <c r="J10" s="6"/>
    </row>
    <row r="11" spans="1:10" s="28" customFormat="1" ht="15.75">
      <c r="A11" s="1"/>
      <c r="B11" s="126"/>
      <c r="C11" s="13"/>
      <c r="D11" s="9"/>
      <c r="E11" s="151">
        <f>D11*500</f>
        <v>0</v>
      </c>
      <c r="F11" s="9"/>
      <c r="G11" s="150">
        <f>F11*1500</f>
        <v>0</v>
      </c>
      <c r="H11" s="2"/>
      <c r="I11" s="2">
        <f>H11*1500</f>
        <v>0</v>
      </c>
      <c r="J11" s="151">
        <f>E11+G11+I11</f>
        <v>0</v>
      </c>
    </row>
    <row r="12" spans="1:10" ht="15.75">
      <c r="A12" s="10" t="s">
        <v>25</v>
      </c>
      <c r="B12" s="5"/>
      <c r="C12" s="5"/>
      <c r="D12" s="6"/>
      <c r="E12" s="6"/>
      <c r="F12" s="6"/>
      <c r="G12" s="6"/>
      <c r="H12" s="6"/>
      <c r="I12" s="6"/>
      <c r="J12" s="6"/>
    </row>
    <row r="13" spans="1:10" s="28" customFormat="1" ht="15.75">
      <c r="A13" s="8"/>
      <c r="B13" s="23"/>
      <c r="C13" s="8"/>
      <c r="D13" s="9"/>
      <c r="E13" s="99">
        <f>D13*500</f>
        <v>0</v>
      </c>
      <c r="F13" s="26"/>
      <c r="G13" s="98">
        <f>F13*1500</f>
        <v>0</v>
      </c>
      <c r="H13" s="27"/>
      <c r="I13" s="27">
        <f>H13*1500</f>
        <v>0</v>
      </c>
      <c r="J13" s="99">
        <f>E13+G13+I13</f>
        <v>0</v>
      </c>
    </row>
    <row r="14" spans="1:10" ht="15.75">
      <c r="A14" s="10" t="s">
        <v>4</v>
      </c>
      <c r="B14" s="5"/>
      <c r="C14" s="5"/>
      <c r="D14" s="6"/>
      <c r="E14" s="6"/>
      <c r="F14" s="6"/>
      <c r="G14" s="6"/>
      <c r="H14" s="6"/>
      <c r="I14" s="6"/>
      <c r="J14" s="6"/>
    </row>
    <row r="15" spans="1:10" ht="19.5" customHeight="1">
      <c r="A15" s="1"/>
      <c r="B15" s="17"/>
      <c r="C15" s="17"/>
      <c r="D15" s="26"/>
      <c r="E15" s="99">
        <f>D15*500</f>
        <v>0</v>
      </c>
      <c r="F15" s="26"/>
      <c r="G15" s="98">
        <f>F15*1500</f>
        <v>0</v>
      </c>
      <c r="H15" s="27"/>
      <c r="I15" s="27">
        <f>H15*1500</f>
        <v>0</v>
      </c>
      <c r="J15" s="99">
        <f>E15+G15+I15</f>
        <v>0</v>
      </c>
    </row>
    <row r="16" spans="1:10" ht="15.75">
      <c r="A16" s="10" t="s">
        <v>21</v>
      </c>
      <c r="B16" s="5"/>
      <c r="C16" s="5"/>
      <c r="D16" s="6"/>
      <c r="E16" s="6"/>
      <c r="F16" s="6"/>
      <c r="G16" s="6"/>
      <c r="H16" s="6"/>
      <c r="I16" s="6"/>
      <c r="J16" s="6"/>
    </row>
    <row r="17" spans="1:10" ht="15.75">
      <c r="A17" s="1"/>
      <c r="B17" s="17"/>
      <c r="C17" s="17"/>
      <c r="D17" s="26"/>
      <c r="E17" s="99">
        <f>D17*500</f>
        <v>0</v>
      </c>
      <c r="F17" s="26"/>
      <c r="G17" s="98">
        <f>F17*1500</f>
        <v>0</v>
      </c>
      <c r="H17" s="27"/>
      <c r="I17" s="27">
        <f>H17*1500</f>
        <v>0</v>
      </c>
      <c r="J17" s="99">
        <f>E17+G17+I17</f>
        <v>0</v>
      </c>
    </row>
    <row r="18" spans="1:10" ht="16.5" customHeight="1">
      <c r="A18" s="10" t="s">
        <v>5</v>
      </c>
      <c r="B18" s="5"/>
      <c r="C18" s="5"/>
      <c r="D18" s="6"/>
      <c r="E18" s="6"/>
      <c r="F18" s="6"/>
      <c r="G18" s="6"/>
      <c r="H18" s="6"/>
      <c r="I18" s="6"/>
      <c r="J18" s="6"/>
    </row>
    <row r="19" spans="1:10" s="28" customFormat="1" ht="16.5" customHeight="1">
      <c r="A19" s="8"/>
      <c r="B19" s="20"/>
      <c r="C19" s="20"/>
      <c r="D19" s="9"/>
      <c r="E19" s="99">
        <f>D19*500</f>
        <v>0</v>
      </c>
      <c r="F19" s="26"/>
      <c r="G19" s="98">
        <f>F19*1500</f>
        <v>0</v>
      </c>
      <c r="H19" s="27"/>
      <c r="I19" s="27">
        <f>H19*1500</f>
        <v>0</v>
      </c>
      <c r="J19" s="99">
        <f>E19+G19+I19</f>
        <v>0</v>
      </c>
    </row>
    <row r="20" spans="1:10" ht="19.5" customHeight="1">
      <c r="A20" s="10" t="s">
        <v>6</v>
      </c>
      <c r="B20" s="5"/>
      <c r="C20" s="5"/>
      <c r="D20" s="6"/>
      <c r="E20" s="6"/>
      <c r="F20" s="6"/>
      <c r="G20" s="6"/>
      <c r="H20" s="6"/>
      <c r="I20" s="6"/>
      <c r="J20" s="6"/>
    </row>
    <row r="21" spans="1:10" ht="19.5" customHeight="1">
      <c r="A21" s="8"/>
      <c r="B21" s="8"/>
      <c r="C21" s="8"/>
      <c r="D21" s="9"/>
      <c r="E21" s="99">
        <f>D21*500</f>
        <v>0</v>
      </c>
      <c r="F21" s="26"/>
      <c r="G21" s="98">
        <f>F21*1500</f>
        <v>0</v>
      </c>
      <c r="H21" s="27"/>
      <c r="I21" s="27">
        <f>H21*1500</f>
        <v>0</v>
      </c>
      <c r="J21" s="99">
        <f>E21+G21+I21</f>
        <v>0</v>
      </c>
    </row>
    <row r="22" spans="1:10" ht="19.5" customHeight="1">
      <c r="A22" s="10" t="s">
        <v>7</v>
      </c>
      <c r="B22" s="5"/>
      <c r="C22" s="5"/>
      <c r="D22" s="6"/>
      <c r="E22" s="6"/>
      <c r="F22" s="6"/>
      <c r="G22" s="6"/>
      <c r="H22" s="6"/>
      <c r="I22" s="6"/>
      <c r="J22" s="6"/>
    </row>
    <row r="23" spans="1:10" ht="24" customHeight="1">
      <c r="A23" s="1"/>
      <c r="B23" s="17"/>
      <c r="C23" s="8"/>
      <c r="D23" s="100"/>
      <c r="E23" s="99">
        <f aca="true" t="shared" si="0" ref="E23:E45">D23*500</f>
        <v>0</v>
      </c>
      <c r="F23" s="100"/>
      <c r="G23" s="131">
        <f aca="true" t="shared" si="1" ref="G23:G45">F23*1500</f>
        <v>0</v>
      </c>
      <c r="H23" s="199"/>
      <c r="I23" s="199">
        <f aca="true" t="shared" si="2" ref="I23:I45">H23*1500</f>
        <v>0</v>
      </c>
      <c r="J23" s="99">
        <f aca="true" t="shared" si="3" ref="J23:J45">E23+G23+I23</f>
        <v>0</v>
      </c>
    </row>
    <row r="24" spans="1:10" ht="31.5">
      <c r="A24" s="10" t="s">
        <v>8</v>
      </c>
      <c r="B24" s="5"/>
      <c r="C24" s="5"/>
      <c r="D24" s="6"/>
      <c r="E24" s="6"/>
      <c r="F24" s="6"/>
      <c r="G24" s="6"/>
      <c r="H24" s="6"/>
      <c r="I24" s="6"/>
      <c r="J24" s="6"/>
    </row>
    <row r="25" spans="1:10" ht="15.75">
      <c r="A25" s="8"/>
      <c r="B25" s="8"/>
      <c r="C25" s="8"/>
      <c r="D25" s="106"/>
      <c r="E25" s="99">
        <f t="shared" si="0"/>
        <v>0</v>
      </c>
      <c r="F25" s="100"/>
      <c r="G25" s="131">
        <f t="shared" si="1"/>
        <v>0</v>
      </c>
      <c r="H25" s="199"/>
      <c r="I25" s="199">
        <f t="shared" si="2"/>
        <v>0</v>
      </c>
      <c r="J25" s="99">
        <f t="shared" si="3"/>
        <v>0</v>
      </c>
    </row>
    <row r="26" spans="1:10" ht="15.75">
      <c r="A26" s="11" t="s">
        <v>27</v>
      </c>
      <c r="B26" s="12"/>
      <c r="C26" s="12"/>
      <c r="D26" s="6"/>
      <c r="E26" s="6"/>
      <c r="F26" s="6"/>
      <c r="G26" s="6"/>
      <c r="H26" s="6"/>
      <c r="I26" s="6"/>
      <c r="J26" s="6"/>
    </row>
    <row r="27" spans="1:10" ht="15.75">
      <c r="A27" s="13"/>
      <c r="B27" s="8"/>
      <c r="C27" s="8"/>
      <c r="D27" s="9"/>
      <c r="E27" s="99">
        <f t="shared" si="0"/>
        <v>0</v>
      </c>
      <c r="F27" s="26"/>
      <c r="G27" s="98">
        <f t="shared" si="1"/>
        <v>0</v>
      </c>
      <c r="H27" s="27"/>
      <c r="I27" s="27">
        <f t="shared" si="2"/>
        <v>0</v>
      </c>
      <c r="J27" s="99">
        <f t="shared" si="3"/>
        <v>0</v>
      </c>
    </row>
    <row r="28" spans="1:10" ht="15.75">
      <c r="A28" s="10" t="s">
        <v>9</v>
      </c>
      <c r="B28" s="5"/>
      <c r="C28" s="5"/>
      <c r="D28" s="6"/>
      <c r="E28" s="6"/>
      <c r="F28" s="6"/>
      <c r="G28" s="6"/>
      <c r="H28" s="6"/>
      <c r="I28" s="6"/>
      <c r="J28" s="6"/>
    </row>
    <row r="29" spans="1:10" ht="15.75">
      <c r="A29" s="8"/>
      <c r="B29" s="22"/>
      <c r="C29" s="22"/>
      <c r="D29" s="9"/>
      <c r="E29" s="99">
        <f t="shared" si="0"/>
        <v>0</v>
      </c>
      <c r="F29" s="26"/>
      <c r="G29" s="98">
        <f t="shared" si="1"/>
        <v>0</v>
      </c>
      <c r="H29" s="27"/>
      <c r="I29" s="27">
        <f t="shared" si="2"/>
        <v>0</v>
      </c>
      <c r="J29" s="99">
        <f t="shared" si="3"/>
        <v>0</v>
      </c>
    </row>
    <row r="30" spans="1:10" ht="15.75">
      <c r="A30" s="10" t="s">
        <v>10</v>
      </c>
      <c r="B30" s="5"/>
      <c r="C30" s="5"/>
      <c r="D30" s="6"/>
      <c r="E30" s="6"/>
      <c r="F30" s="6"/>
      <c r="G30" s="6"/>
      <c r="H30" s="6"/>
      <c r="I30" s="6"/>
      <c r="J30" s="6"/>
    </row>
    <row r="31" spans="1:10" s="28" customFormat="1" ht="31.5">
      <c r="A31" s="8"/>
      <c r="B31" s="246" t="s">
        <v>474</v>
      </c>
      <c r="C31" s="246" t="s">
        <v>65</v>
      </c>
      <c r="D31" s="178">
        <v>1</v>
      </c>
      <c r="E31" s="151">
        <f>D31*500</f>
        <v>500</v>
      </c>
      <c r="F31" s="9"/>
      <c r="G31" s="150">
        <f>F31*1500</f>
        <v>0</v>
      </c>
      <c r="H31" s="2"/>
      <c r="I31" s="2">
        <f>H31*1500</f>
        <v>0</v>
      </c>
      <c r="J31" s="151">
        <f>E31+G31+I31</f>
        <v>500</v>
      </c>
    </row>
    <row r="32" spans="1:10" ht="15.75">
      <c r="A32" s="10" t="s">
        <v>11</v>
      </c>
      <c r="B32" s="24"/>
      <c r="C32" s="5"/>
      <c r="D32" s="6"/>
      <c r="E32" s="6">
        <f t="shared" si="0"/>
        <v>0</v>
      </c>
      <c r="F32" s="6"/>
      <c r="G32" s="6">
        <f t="shared" si="1"/>
        <v>0</v>
      </c>
      <c r="H32" s="6"/>
      <c r="I32" s="6">
        <f t="shared" si="2"/>
        <v>0</v>
      </c>
      <c r="J32" s="6">
        <f t="shared" si="3"/>
        <v>0</v>
      </c>
    </row>
    <row r="33" spans="1:10" s="31" customFormat="1" ht="15.75">
      <c r="A33" s="8"/>
      <c r="B33" s="59"/>
      <c r="C33" s="17"/>
      <c r="D33" s="217"/>
      <c r="E33" s="192">
        <f t="shared" si="0"/>
        <v>0</v>
      </c>
      <c r="F33" s="217">
        <v>0</v>
      </c>
      <c r="G33" s="219">
        <f t="shared" si="1"/>
        <v>0</v>
      </c>
      <c r="H33" s="208">
        <v>0</v>
      </c>
      <c r="I33" s="208">
        <f t="shared" si="2"/>
        <v>0</v>
      </c>
      <c r="J33" s="192">
        <f t="shared" si="3"/>
        <v>0</v>
      </c>
    </row>
    <row r="34" spans="1:10" ht="15.75">
      <c r="A34" s="10" t="s">
        <v>12</v>
      </c>
      <c r="B34" s="5"/>
      <c r="C34" s="5"/>
      <c r="D34" s="6"/>
      <c r="E34" s="6"/>
      <c r="F34" s="6"/>
      <c r="G34" s="6"/>
      <c r="H34" s="6"/>
      <c r="I34" s="6"/>
      <c r="J34" s="6"/>
    </row>
    <row r="35" spans="1:10" s="28" customFormat="1" ht="15.75">
      <c r="A35" s="1"/>
      <c r="B35" s="17"/>
      <c r="C35" s="17"/>
      <c r="D35" s="26"/>
      <c r="E35" s="99">
        <f t="shared" si="0"/>
        <v>0</v>
      </c>
      <c r="F35" s="26"/>
      <c r="G35" s="98">
        <f t="shared" si="1"/>
        <v>0</v>
      </c>
      <c r="H35" s="27"/>
      <c r="I35" s="27">
        <f t="shared" si="2"/>
        <v>0</v>
      </c>
      <c r="J35" s="99">
        <f t="shared" si="3"/>
        <v>0</v>
      </c>
    </row>
    <row r="36" spans="1:10" ht="15.75">
      <c r="A36" s="10" t="s">
        <v>13</v>
      </c>
      <c r="B36" s="5"/>
      <c r="C36" s="5"/>
      <c r="D36" s="6"/>
      <c r="E36" s="6"/>
      <c r="F36" s="6"/>
      <c r="G36" s="6"/>
      <c r="H36" s="6"/>
      <c r="I36" s="6"/>
      <c r="J36" s="6"/>
    </row>
    <row r="37" spans="1:10" ht="15.75">
      <c r="A37" s="1"/>
      <c r="B37" s="17"/>
      <c r="C37" s="17"/>
      <c r="D37" s="26"/>
      <c r="E37" s="99">
        <f t="shared" si="0"/>
        <v>0</v>
      </c>
      <c r="F37" s="26"/>
      <c r="G37" s="98">
        <f t="shared" si="1"/>
        <v>0</v>
      </c>
      <c r="H37" s="27"/>
      <c r="I37" s="27">
        <f t="shared" si="2"/>
        <v>0</v>
      </c>
      <c r="J37" s="99">
        <f t="shared" si="3"/>
        <v>0</v>
      </c>
    </row>
    <row r="38" spans="1:10" ht="20.25" customHeight="1">
      <c r="A38" s="10" t="s">
        <v>14</v>
      </c>
      <c r="B38" s="5"/>
      <c r="C38" s="5"/>
      <c r="D38" s="6"/>
      <c r="E38" s="6"/>
      <c r="F38" s="6"/>
      <c r="G38" s="6"/>
      <c r="H38" s="6"/>
      <c r="I38" s="6"/>
      <c r="J38" s="6"/>
    </row>
    <row r="39" spans="1:10" ht="20.25" customHeight="1">
      <c r="A39" s="1"/>
      <c r="B39" s="17"/>
      <c r="C39" s="17"/>
      <c r="D39" s="26"/>
      <c r="E39" s="99">
        <f t="shared" si="0"/>
        <v>0</v>
      </c>
      <c r="F39" s="26"/>
      <c r="G39" s="98">
        <f t="shared" si="1"/>
        <v>0</v>
      </c>
      <c r="H39" s="27"/>
      <c r="I39" s="27">
        <f t="shared" si="2"/>
        <v>0</v>
      </c>
      <c r="J39" s="99">
        <f t="shared" si="3"/>
        <v>0</v>
      </c>
    </row>
    <row r="40" spans="1:10" ht="31.5">
      <c r="A40" s="10" t="s">
        <v>15</v>
      </c>
      <c r="B40" s="5"/>
      <c r="C40" s="5"/>
      <c r="D40" s="6"/>
      <c r="E40" s="6"/>
      <c r="F40" s="6"/>
      <c r="G40" s="6"/>
      <c r="H40" s="6"/>
      <c r="I40" s="6"/>
      <c r="J40" s="6"/>
    </row>
    <row r="41" spans="1:10" ht="15.75">
      <c r="A41" s="1"/>
      <c r="B41" s="17"/>
      <c r="C41" s="17"/>
      <c r="D41" s="26"/>
      <c r="E41" s="99">
        <f t="shared" si="0"/>
        <v>0</v>
      </c>
      <c r="F41" s="26"/>
      <c r="G41" s="98">
        <f t="shared" si="1"/>
        <v>0</v>
      </c>
      <c r="H41" s="27"/>
      <c r="I41" s="27">
        <f t="shared" si="2"/>
        <v>0</v>
      </c>
      <c r="J41" s="99">
        <f t="shared" si="3"/>
        <v>0</v>
      </c>
    </row>
    <row r="42" spans="1:10" ht="31.5">
      <c r="A42" s="10" t="s">
        <v>16</v>
      </c>
      <c r="B42" s="5"/>
      <c r="C42" s="5"/>
      <c r="D42" s="6"/>
      <c r="E42" s="6"/>
      <c r="F42" s="6"/>
      <c r="G42" s="6"/>
      <c r="H42" s="6"/>
      <c r="I42" s="6"/>
      <c r="J42" s="6"/>
    </row>
    <row r="43" spans="1:10" ht="15.75">
      <c r="A43" s="8"/>
      <c r="B43" s="316" t="s">
        <v>163</v>
      </c>
      <c r="C43" s="8" t="s">
        <v>65</v>
      </c>
      <c r="D43" s="9"/>
      <c r="E43" s="99">
        <f t="shared" si="0"/>
        <v>0</v>
      </c>
      <c r="F43" s="26">
        <v>1</v>
      </c>
      <c r="G43" s="98">
        <f t="shared" si="1"/>
        <v>1500</v>
      </c>
      <c r="H43" s="27"/>
      <c r="I43" s="27">
        <f t="shared" si="2"/>
        <v>0</v>
      </c>
      <c r="J43" s="99">
        <f t="shared" si="3"/>
        <v>1500</v>
      </c>
    </row>
    <row r="44" spans="1:10" ht="15.75">
      <c r="A44" s="10" t="s">
        <v>17</v>
      </c>
      <c r="B44" s="5"/>
      <c r="C44" s="5"/>
      <c r="D44" s="6"/>
      <c r="E44" s="6"/>
      <c r="F44" s="6"/>
      <c r="G44" s="6"/>
      <c r="H44" s="6"/>
      <c r="I44" s="6"/>
      <c r="J44" s="6"/>
    </row>
    <row r="45" spans="1:10" ht="15.75">
      <c r="A45" s="17"/>
      <c r="B45" s="17"/>
      <c r="C45" s="17"/>
      <c r="D45" s="17"/>
      <c r="E45" s="99">
        <f t="shared" si="0"/>
        <v>0</v>
      </c>
      <c r="F45" s="26"/>
      <c r="G45" s="98">
        <f t="shared" si="1"/>
        <v>0</v>
      </c>
      <c r="H45" s="27"/>
      <c r="I45" s="27">
        <f t="shared" si="2"/>
        <v>0</v>
      </c>
      <c r="J45" s="99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J45"/>
  <sheetViews>
    <sheetView zoomScalePageLayoutView="0" workbookViewId="0" topLeftCell="A16">
      <selection activeCell="M11" sqref="M11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8515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18.75" customHeight="1">
      <c r="A3" s="264" t="s">
        <v>26</v>
      </c>
      <c r="B3" s="154" t="s">
        <v>42</v>
      </c>
      <c r="C3" s="154" t="s">
        <v>43</v>
      </c>
      <c r="D3" s="265"/>
      <c r="E3" s="151">
        <f>D3*500</f>
        <v>0</v>
      </c>
      <c r="F3" s="9"/>
      <c r="G3" s="150"/>
      <c r="H3" s="2"/>
      <c r="I3" s="2"/>
      <c r="J3" s="151">
        <f>E3+G3+I3</f>
        <v>0</v>
      </c>
    </row>
    <row r="4" spans="1:10" ht="31.5">
      <c r="A4" s="4" t="s">
        <v>1</v>
      </c>
      <c r="B4" s="87"/>
      <c r="C4" s="87"/>
      <c r="D4" s="6"/>
      <c r="E4" s="3"/>
      <c r="F4" s="3"/>
      <c r="G4" s="3"/>
      <c r="H4" s="3"/>
      <c r="I4" s="3"/>
      <c r="J4" s="3"/>
    </row>
    <row r="5" spans="1:10" s="25" customFormat="1" ht="15.75">
      <c r="A5" s="261"/>
      <c r="B5" s="129" t="s">
        <v>66</v>
      </c>
      <c r="C5" s="8" t="s">
        <v>43</v>
      </c>
      <c r="D5" s="262">
        <v>5</v>
      </c>
      <c r="E5" s="151">
        <f>D5*500</f>
        <v>2500</v>
      </c>
      <c r="F5" s="9"/>
      <c r="G5" s="150">
        <f>F5*1500</f>
        <v>0</v>
      </c>
      <c r="H5" s="2"/>
      <c r="I5" s="2">
        <f>H5*1500</f>
        <v>0</v>
      </c>
      <c r="J5" s="151">
        <f>E5+G5+I5</f>
        <v>2500</v>
      </c>
    </row>
    <row r="6" spans="1:10" s="25" customFormat="1" ht="15.75">
      <c r="A6" s="261"/>
      <c r="B6" s="263" t="s">
        <v>154</v>
      </c>
      <c r="C6" s="181" t="s">
        <v>155</v>
      </c>
      <c r="D6" s="262">
        <v>1</v>
      </c>
      <c r="E6" s="151">
        <f>D6*500</f>
        <v>500</v>
      </c>
      <c r="F6" s="9"/>
      <c r="G6" s="150">
        <f>F6*1500</f>
        <v>0</v>
      </c>
      <c r="H6" s="2"/>
      <c r="I6" s="2">
        <f>H6*1500</f>
        <v>0</v>
      </c>
      <c r="J6" s="151">
        <f>E6+G6+I6</f>
        <v>500</v>
      </c>
    </row>
    <row r="7" spans="1:10" ht="15.75">
      <c r="A7" s="10" t="s">
        <v>2</v>
      </c>
      <c r="B7" s="87"/>
      <c r="C7" s="87"/>
      <c r="D7" s="3"/>
      <c r="E7" s="3"/>
      <c r="F7" s="3"/>
      <c r="G7" s="3"/>
      <c r="H7" s="3"/>
      <c r="I7" s="3"/>
      <c r="J7" s="3"/>
    </row>
    <row r="8" spans="1:10" ht="15.75">
      <c r="A8" s="14"/>
      <c r="B8" s="126" t="s">
        <v>159</v>
      </c>
      <c r="C8" s="17" t="s">
        <v>43</v>
      </c>
      <c r="D8" s="15"/>
      <c r="E8" s="99">
        <f>D8*500</f>
        <v>0</v>
      </c>
      <c r="F8" s="15"/>
      <c r="G8" s="98">
        <f>F8*1500</f>
        <v>0</v>
      </c>
      <c r="H8" s="16"/>
      <c r="I8" s="27">
        <f>H8*1500</f>
        <v>0</v>
      </c>
      <c r="J8" s="99">
        <f>E8+G8+I8</f>
        <v>0</v>
      </c>
    </row>
    <row r="9" spans="1:10" ht="15.75">
      <c r="A9" s="10" t="s">
        <v>3</v>
      </c>
      <c r="B9" s="5"/>
      <c r="C9" s="5"/>
      <c r="D9" s="3"/>
      <c r="E9" s="3"/>
      <c r="F9" s="3"/>
      <c r="G9" s="3"/>
      <c r="H9" s="3"/>
      <c r="I9" s="3"/>
      <c r="J9" s="3"/>
    </row>
    <row r="10" spans="1:10" s="28" customFormat="1" ht="15.75">
      <c r="A10" s="1"/>
      <c r="B10" s="129" t="s">
        <v>66</v>
      </c>
      <c r="C10" s="8" t="s">
        <v>43</v>
      </c>
      <c r="D10" s="9"/>
      <c r="E10" s="151">
        <f>D10*500</f>
        <v>0</v>
      </c>
      <c r="F10" s="9"/>
      <c r="G10" s="150">
        <f>F10*1500</f>
        <v>0</v>
      </c>
      <c r="H10" s="2"/>
      <c r="I10" s="2">
        <f>H10*1500</f>
        <v>0</v>
      </c>
      <c r="J10" s="151">
        <f>E10+G10+I10</f>
        <v>0</v>
      </c>
    </row>
    <row r="11" spans="1:10" ht="15.75">
      <c r="A11" s="10" t="s">
        <v>25</v>
      </c>
      <c r="B11" s="5"/>
      <c r="C11" s="5"/>
      <c r="D11" s="6"/>
      <c r="E11" s="3"/>
      <c r="F11" s="3"/>
      <c r="G11" s="3"/>
      <c r="H11" s="3"/>
      <c r="I11" s="3"/>
      <c r="J11" s="3"/>
    </row>
    <row r="12" spans="1:10" s="28" customFormat="1" ht="15.75">
      <c r="A12" s="17"/>
      <c r="B12" s="126" t="s">
        <v>159</v>
      </c>
      <c r="C12" s="17" t="s">
        <v>43</v>
      </c>
      <c r="D12" s="26"/>
      <c r="E12" s="99">
        <f>D12*500</f>
        <v>0</v>
      </c>
      <c r="F12" s="26"/>
      <c r="G12" s="98">
        <f>F12*1500</f>
        <v>0</v>
      </c>
      <c r="H12" s="27"/>
      <c r="I12" s="27">
        <f>H12*1500</f>
        <v>0</v>
      </c>
      <c r="J12" s="99">
        <f>E12+G12+I12</f>
        <v>0</v>
      </c>
    </row>
    <row r="13" spans="1:10" ht="15.75">
      <c r="A13" s="10" t="s">
        <v>4</v>
      </c>
      <c r="B13" s="5"/>
      <c r="C13" s="5"/>
      <c r="D13" s="3"/>
      <c r="E13" s="3"/>
      <c r="F13" s="3"/>
      <c r="G13" s="3"/>
      <c r="H13" s="3"/>
      <c r="I13" s="3"/>
      <c r="J13" s="3"/>
    </row>
    <row r="14" spans="1:10" ht="19.5" customHeight="1">
      <c r="A14" s="1"/>
      <c r="B14" s="17"/>
      <c r="C14" s="17"/>
      <c r="D14" s="26"/>
      <c r="E14" s="99">
        <f aca="true" t="shared" si="0" ref="E14:E44">D14*500</f>
        <v>0</v>
      </c>
      <c r="F14" s="26"/>
      <c r="G14" s="98">
        <f aca="true" t="shared" si="1" ref="G14:G44">F14*1500</f>
        <v>0</v>
      </c>
      <c r="H14" s="27"/>
      <c r="I14" s="27">
        <f aca="true" t="shared" si="2" ref="I14:I44">H14*1500</f>
        <v>0</v>
      </c>
      <c r="J14" s="99">
        <f aca="true" t="shared" si="3" ref="J14:J44">E14+G14+I14</f>
        <v>0</v>
      </c>
    </row>
    <row r="15" spans="1:10" ht="15.75">
      <c r="A15" s="10" t="s">
        <v>21</v>
      </c>
      <c r="B15" s="5"/>
      <c r="C15" s="5"/>
      <c r="D15" s="3"/>
      <c r="E15" s="3"/>
      <c r="F15" s="3"/>
      <c r="G15" s="3"/>
      <c r="H15" s="3"/>
      <c r="I15" s="3"/>
      <c r="J15" s="3"/>
    </row>
    <row r="16" spans="1:10" ht="15.75">
      <c r="A16" s="1"/>
      <c r="B16" s="17"/>
      <c r="C16" s="17"/>
      <c r="D16" s="26"/>
      <c r="E16" s="99">
        <f t="shared" si="0"/>
        <v>0</v>
      </c>
      <c r="F16" s="26"/>
      <c r="G16" s="98">
        <f t="shared" si="1"/>
        <v>0</v>
      </c>
      <c r="H16" s="27"/>
      <c r="I16" s="27">
        <f t="shared" si="2"/>
        <v>0</v>
      </c>
      <c r="J16" s="99">
        <f t="shared" si="3"/>
        <v>0</v>
      </c>
    </row>
    <row r="17" spans="1:10" ht="16.5" customHeight="1">
      <c r="A17" s="10" t="s">
        <v>5</v>
      </c>
      <c r="B17" s="5"/>
      <c r="C17" s="5"/>
      <c r="D17" s="3"/>
      <c r="E17" s="3"/>
      <c r="F17" s="3"/>
      <c r="G17" s="3"/>
      <c r="H17" s="3"/>
      <c r="I17" s="3"/>
      <c r="J17" s="3"/>
    </row>
    <row r="18" spans="1:10" s="28" customFormat="1" ht="16.5" customHeight="1">
      <c r="A18" s="8"/>
      <c r="B18" s="20"/>
      <c r="C18" s="20"/>
      <c r="D18" s="9"/>
      <c r="E18" s="99">
        <f t="shared" si="0"/>
        <v>0</v>
      </c>
      <c r="F18" s="9"/>
      <c r="G18" s="98">
        <f t="shared" si="1"/>
        <v>0</v>
      </c>
      <c r="H18" s="21"/>
      <c r="I18" s="27">
        <f t="shared" si="2"/>
        <v>0</v>
      </c>
      <c r="J18" s="99">
        <f t="shared" si="3"/>
        <v>0</v>
      </c>
    </row>
    <row r="19" spans="1:10" ht="19.5" customHeight="1">
      <c r="A19" s="10" t="s">
        <v>6</v>
      </c>
      <c r="B19" s="5"/>
      <c r="C19" s="5"/>
      <c r="D19" s="3"/>
      <c r="E19" s="3"/>
      <c r="F19" s="3"/>
      <c r="G19" s="3"/>
      <c r="H19" s="3"/>
      <c r="I19" s="3"/>
      <c r="J19" s="3"/>
    </row>
    <row r="20" spans="1:10" ht="19.5" customHeight="1">
      <c r="A20" s="8"/>
      <c r="B20" s="8"/>
      <c r="C20" s="8"/>
      <c r="D20" s="9"/>
      <c r="E20" s="99">
        <f t="shared" si="0"/>
        <v>0</v>
      </c>
      <c r="F20" s="9"/>
      <c r="G20" s="98">
        <f t="shared" si="1"/>
        <v>0</v>
      </c>
      <c r="H20" s="2"/>
      <c r="I20" s="27">
        <f t="shared" si="2"/>
        <v>0</v>
      </c>
      <c r="J20" s="99">
        <f t="shared" si="3"/>
        <v>0</v>
      </c>
    </row>
    <row r="21" spans="1:10" ht="19.5" customHeight="1">
      <c r="A21" s="10" t="s">
        <v>7</v>
      </c>
      <c r="B21" s="5"/>
      <c r="C21" s="5"/>
      <c r="D21" s="3"/>
      <c r="E21" s="3">
        <f t="shared" si="0"/>
        <v>0</v>
      </c>
      <c r="F21" s="3"/>
      <c r="G21" s="3">
        <f t="shared" si="1"/>
        <v>0</v>
      </c>
      <c r="H21" s="3"/>
      <c r="I21" s="3">
        <f t="shared" si="2"/>
        <v>0</v>
      </c>
      <c r="J21" s="3">
        <f t="shared" si="3"/>
        <v>0</v>
      </c>
    </row>
    <row r="22" spans="1:10" ht="19.5" customHeight="1">
      <c r="A22" s="1"/>
      <c r="B22" s="17"/>
      <c r="C22" s="17"/>
      <c r="D22" s="26"/>
      <c r="E22" s="99">
        <f t="shared" si="0"/>
        <v>0</v>
      </c>
      <c r="F22" s="26"/>
      <c r="G22" s="98">
        <f t="shared" si="1"/>
        <v>0</v>
      </c>
      <c r="H22" s="27"/>
      <c r="I22" s="27">
        <f t="shared" si="2"/>
        <v>0</v>
      </c>
      <c r="J22" s="99">
        <f t="shared" si="3"/>
        <v>0</v>
      </c>
    </row>
    <row r="23" spans="1:10" ht="31.5">
      <c r="A23" s="10" t="s">
        <v>8</v>
      </c>
      <c r="B23" s="5"/>
      <c r="C23" s="5"/>
      <c r="D23" s="3"/>
      <c r="E23" s="3">
        <f t="shared" si="0"/>
        <v>0</v>
      </c>
      <c r="F23" s="3"/>
      <c r="G23" s="3">
        <f t="shared" si="1"/>
        <v>0</v>
      </c>
      <c r="H23" s="3"/>
      <c r="I23" s="3">
        <f t="shared" si="2"/>
        <v>0</v>
      </c>
      <c r="J23" s="3">
        <f t="shared" si="3"/>
        <v>0</v>
      </c>
    </row>
    <row r="24" spans="1:10" ht="31.5">
      <c r="A24" s="8"/>
      <c r="B24" s="8" t="s">
        <v>150</v>
      </c>
      <c r="C24" s="8" t="s">
        <v>43</v>
      </c>
      <c r="D24" s="106"/>
      <c r="E24" s="99">
        <f t="shared" si="0"/>
        <v>0</v>
      </c>
      <c r="F24" s="106"/>
      <c r="G24" s="131">
        <f t="shared" si="1"/>
        <v>0</v>
      </c>
      <c r="H24" s="229"/>
      <c r="I24" s="199">
        <f t="shared" si="2"/>
        <v>0</v>
      </c>
      <c r="J24" s="99">
        <f t="shared" si="3"/>
        <v>0</v>
      </c>
    </row>
    <row r="25" spans="1:10" ht="15.75">
      <c r="A25" s="11" t="s">
        <v>27</v>
      </c>
      <c r="B25" s="12"/>
      <c r="C25" s="12"/>
      <c r="D25" s="3"/>
      <c r="E25" s="3">
        <f t="shared" si="0"/>
        <v>0</v>
      </c>
      <c r="F25" s="3"/>
      <c r="G25" s="3">
        <f t="shared" si="1"/>
        <v>0</v>
      </c>
      <c r="H25" s="3"/>
      <c r="I25" s="3">
        <f t="shared" si="2"/>
        <v>0</v>
      </c>
      <c r="J25" s="3">
        <f t="shared" si="3"/>
        <v>0</v>
      </c>
    </row>
    <row r="26" spans="1:10" ht="15.75">
      <c r="A26" s="13"/>
      <c r="B26" s="8"/>
      <c r="C26" s="8"/>
      <c r="D26" s="9"/>
      <c r="E26" s="99">
        <f t="shared" si="0"/>
        <v>0</v>
      </c>
      <c r="F26" s="9"/>
      <c r="G26" s="98">
        <f t="shared" si="1"/>
        <v>0</v>
      </c>
      <c r="H26" s="2"/>
      <c r="I26" s="27">
        <f t="shared" si="2"/>
        <v>0</v>
      </c>
      <c r="J26" s="99">
        <f t="shared" si="3"/>
        <v>0</v>
      </c>
    </row>
    <row r="27" spans="1:10" ht="15.75">
      <c r="A27" s="10" t="s">
        <v>9</v>
      </c>
      <c r="B27" s="5"/>
      <c r="C27" s="5"/>
      <c r="D27" s="3"/>
      <c r="E27" s="3">
        <f t="shared" si="0"/>
        <v>0</v>
      </c>
      <c r="F27" s="3"/>
      <c r="G27" s="3">
        <f t="shared" si="1"/>
        <v>0</v>
      </c>
      <c r="H27" s="3"/>
      <c r="I27" s="3">
        <f t="shared" si="2"/>
        <v>0</v>
      </c>
      <c r="J27" s="3">
        <f t="shared" si="3"/>
        <v>0</v>
      </c>
    </row>
    <row r="28" spans="1:10" ht="15.75">
      <c r="A28" s="8"/>
      <c r="B28" s="22"/>
      <c r="C28" s="22"/>
      <c r="D28" s="9"/>
      <c r="E28" s="99">
        <f t="shared" si="0"/>
        <v>0</v>
      </c>
      <c r="F28" s="9"/>
      <c r="G28" s="98">
        <f t="shared" si="1"/>
        <v>0</v>
      </c>
      <c r="H28" s="2"/>
      <c r="I28" s="27">
        <f t="shared" si="2"/>
        <v>0</v>
      </c>
      <c r="J28" s="99">
        <f t="shared" si="3"/>
        <v>0</v>
      </c>
    </row>
    <row r="29" spans="1:10" ht="15.75">
      <c r="A29" s="10" t="s">
        <v>10</v>
      </c>
      <c r="B29" s="5"/>
      <c r="C29" s="5"/>
      <c r="D29" s="3"/>
      <c r="E29" s="3">
        <f t="shared" si="0"/>
        <v>0</v>
      </c>
      <c r="F29" s="3"/>
      <c r="G29" s="3">
        <f t="shared" si="1"/>
        <v>0</v>
      </c>
      <c r="H29" s="3"/>
      <c r="I29" s="3">
        <f t="shared" si="2"/>
        <v>0</v>
      </c>
      <c r="J29" s="3">
        <f t="shared" si="3"/>
        <v>0</v>
      </c>
    </row>
    <row r="30" spans="1:10" s="28" customFormat="1" ht="15.75">
      <c r="A30" s="8"/>
      <c r="B30" s="8"/>
      <c r="C30" s="8"/>
      <c r="D30" s="8"/>
      <c r="E30" s="99">
        <f t="shared" si="0"/>
        <v>0</v>
      </c>
      <c r="F30" s="8"/>
      <c r="G30" s="98">
        <f t="shared" si="1"/>
        <v>0</v>
      </c>
      <c r="H30" s="8"/>
      <c r="I30" s="27">
        <f t="shared" si="2"/>
        <v>0</v>
      </c>
      <c r="J30" s="99">
        <f t="shared" si="3"/>
        <v>0</v>
      </c>
    </row>
    <row r="31" spans="1:10" ht="15.75">
      <c r="A31" s="10" t="s">
        <v>11</v>
      </c>
      <c r="B31" s="24"/>
      <c r="C31" s="5"/>
      <c r="D31" s="3"/>
      <c r="E31" s="3">
        <f t="shared" si="0"/>
        <v>0</v>
      </c>
      <c r="F31" s="3"/>
      <c r="G31" s="3">
        <f t="shared" si="1"/>
        <v>0</v>
      </c>
      <c r="H31" s="3"/>
      <c r="I31" s="3">
        <f t="shared" si="2"/>
        <v>0</v>
      </c>
      <c r="J31" s="3">
        <f t="shared" si="3"/>
        <v>0</v>
      </c>
    </row>
    <row r="32" spans="1:10" s="31" customFormat="1" ht="15.75">
      <c r="A32" s="8"/>
      <c r="B32" s="288" t="s">
        <v>313</v>
      </c>
      <c r="C32" s="220" t="s">
        <v>314</v>
      </c>
      <c r="D32" s="338">
        <v>1</v>
      </c>
      <c r="E32" s="194">
        <f t="shared" si="0"/>
        <v>500</v>
      </c>
      <c r="F32" s="221"/>
      <c r="G32" s="340">
        <f t="shared" si="1"/>
        <v>0</v>
      </c>
      <c r="H32" s="16"/>
      <c r="I32" s="2">
        <f t="shared" si="2"/>
        <v>0</v>
      </c>
      <c r="J32" s="194">
        <f t="shared" si="3"/>
        <v>500</v>
      </c>
    </row>
    <row r="33" spans="1:10" ht="15.75">
      <c r="A33" s="10" t="s">
        <v>12</v>
      </c>
      <c r="B33" s="5"/>
      <c r="C33" s="5"/>
      <c r="D33" s="3"/>
      <c r="E33" s="3">
        <f t="shared" si="0"/>
        <v>0</v>
      </c>
      <c r="F33" s="3"/>
      <c r="G33" s="3">
        <f t="shared" si="1"/>
        <v>0</v>
      </c>
      <c r="H33" s="3"/>
      <c r="I33" s="3">
        <f t="shared" si="2"/>
        <v>0</v>
      </c>
      <c r="J33" s="3">
        <f t="shared" si="3"/>
        <v>0</v>
      </c>
    </row>
    <row r="34" spans="1:10" s="28" customFormat="1" ht="15.75">
      <c r="A34" s="1"/>
      <c r="B34" s="17"/>
      <c r="C34" s="17"/>
      <c r="D34" s="26"/>
      <c r="E34" s="99">
        <f t="shared" si="0"/>
        <v>0</v>
      </c>
      <c r="F34" s="26"/>
      <c r="G34" s="98">
        <f t="shared" si="1"/>
        <v>0</v>
      </c>
      <c r="H34" s="27"/>
      <c r="I34" s="27">
        <f t="shared" si="2"/>
        <v>0</v>
      </c>
      <c r="J34" s="99">
        <f t="shared" si="3"/>
        <v>0</v>
      </c>
    </row>
    <row r="35" spans="1:10" ht="15.75">
      <c r="A35" s="10" t="s">
        <v>13</v>
      </c>
      <c r="B35" s="5"/>
      <c r="C35" s="5"/>
      <c r="D35" s="3"/>
      <c r="E35" s="3">
        <f t="shared" si="0"/>
        <v>0</v>
      </c>
      <c r="F35" s="3"/>
      <c r="G35" s="3">
        <f t="shared" si="1"/>
        <v>0</v>
      </c>
      <c r="H35" s="3"/>
      <c r="I35" s="3">
        <f t="shared" si="2"/>
        <v>0</v>
      </c>
      <c r="J35" s="3">
        <f t="shared" si="3"/>
        <v>0</v>
      </c>
    </row>
    <row r="36" spans="1:10" ht="15.75">
      <c r="A36" s="1"/>
      <c r="B36" s="17"/>
      <c r="C36" s="17"/>
      <c r="D36" s="26"/>
      <c r="E36" s="99">
        <f t="shared" si="0"/>
        <v>0</v>
      </c>
      <c r="F36" s="26"/>
      <c r="G36" s="98">
        <f t="shared" si="1"/>
        <v>0</v>
      </c>
      <c r="H36" s="30"/>
      <c r="I36" s="27">
        <f t="shared" si="2"/>
        <v>0</v>
      </c>
      <c r="J36" s="99">
        <f t="shared" si="3"/>
        <v>0</v>
      </c>
    </row>
    <row r="37" spans="1:10" ht="20.25" customHeight="1">
      <c r="A37" s="10" t="s">
        <v>14</v>
      </c>
      <c r="B37" s="5"/>
      <c r="C37" s="5"/>
      <c r="D37" s="3"/>
      <c r="E37" s="3">
        <f t="shared" si="0"/>
        <v>0</v>
      </c>
      <c r="F37" s="3"/>
      <c r="G37" s="3">
        <f t="shared" si="1"/>
        <v>0</v>
      </c>
      <c r="H37" s="3"/>
      <c r="I37" s="3">
        <f t="shared" si="2"/>
        <v>0</v>
      </c>
      <c r="J37" s="3">
        <f t="shared" si="3"/>
        <v>0</v>
      </c>
    </row>
    <row r="38" spans="1:10" ht="20.25" customHeight="1">
      <c r="A38" s="1"/>
      <c r="B38" s="17"/>
      <c r="C38" s="17"/>
      <c r="D38" s="26"/>
      <c r="E38" s="99">
        <f t="shared" si="0"/>
        <v>0</v>
      </c>
      <c r="F38" s="26"/>
      <c r="G38" s="98">
        <f t="shared" si="1"/>
        <v>0</v>
      </c>
      <c r="H38" s="27"/>
      <c r="I38" s="27">
        <f t="shared" si="2"/>
        <v>0</v>
      </c>
      <c r="J38" s="99">
        <f t="shared" si="3"/>
        <v>0</v>
      </c>
    </row>
    <row r="39" spans="1:10" ht="31.5">
      <c r="A39" s="10" t="s">
        <v>15</v>
      </c>
      <c r="B39" s="5"/>
      <c r="C39" s="5"/>
      <c r="D39" s="3"/>
      <c r="E39" s="3">
        <f t="shared" si="0"/>
        <v>0</v>
      </c>
      <c r="F39" s="3"/>
      <c r="G39" s="3">
        <f t="shared" si="1"/>
        <v>0</v>
      </c>
      <c r="H39" s="3"/>
      <c r="I39" s="3">
        <f t="shared" si="2"/>
        <v>0</v>
      </c>
      <c r="J39" s="3">
        <f t="shared" si="3"/>
        <v>0</v>
      </c>
    </row>
    <row r="40" spans="1:10" ht="15.75">
      <c r="A40" s="1"/>
      <c r="B40" s="36"/>
      <c r="C40" s="17"/>
      <c r="D40" s="26"/>
      <c r="E40" s="99">
        <f t="shared" si="0"/>
        <v>0</v>
      </c>
      <c r="F40" s="26"/>
      <c r="G40" s="98">
        <f t="shared" si="1"/>
        <v>0</v>
      </c>
      <c r="H40" s="27"/>
      <c r="I40" s="27">
        <f t="shared" si="2"/>
        <v>0</v>
      </c>
      <c r="J40" s="99">
        <f t="shared" si="3"/>
        <v>0</v>
      </c>
    </row>
    <row r="41" spans="1:10" ht="31.5">
      <c r="A41" s="10" t="s">
        <v>16</v>
      </c>
      <c r="B41" s="5"/>
      <c r="C41" s="5"/>
      <c r="D41" s="3"/>
      <c r="E41" s="3">
        <f t="shared" si="0"/>
        <v>0</v>
      </c>
      <c r="F41" s="3"/>
      <c r="G41" s="3">
        <f t="shared" si="1"/>
        <v>0</v>
      </c>
      <c r="H41" s="3"/>
      <c r="I41" s="3">
        <f t="shared" si="2"/>
        <v>0</v>
      </c>
      <c r="J41" s="3">
        <f t="shared" si="3"/>
        <v>0</v>
      </c>
    </row>
    <row r="42" spans="1:10" ht="15.75">
      <c r="A42" s="8"/>
      <c r="B42" s="41"/>
      <c r="C42" s="17"/>
      <c r="D42" s="9"/>
      <c r="E42" s="99">
        <f t="shared" si="0"/>
        <v>0</v>
      </c>
      <c r="F42" s="9"/>
      <c r="G42" s="98">
        <f t="shared" si="1"/>
        <v>0</v>
      </c>
      <c r="H42" s="2"/>
      <c r="I42" s="27">
        <f t="shared" si="2"/>
        <v>0</v>
      </c>
      <c r="J42" s="99">
        <f t="shared" si="3"/>
        <v>0</v>
      </c>
    </row>
    <row r="43" spans="1:10" ht="15.75">
      <c r="A43" s="10" t="s">
        <v>17</v>
      </c>
      <c r="B43" s="5"/>
      <c r="C43" s="5"/>
      <c r="D43" s="3"/>
      <c r="E43" s="3">
        <f t="shared" si="0"/>
        <v>0</v>
      </c>
      <c r="F43" s="3"/>
      <c r="G43" s="3">
        <f t="shared" si="1"/>
        <v>0</v>
      </c>
      <c r="H43" s="3"/>
      <c r="I43" s="3">
        <f t="shared" si="2"/>
        <v>0</v>
      </c>
      <c r="J43" s="3">
        <f t="shared" si="3"/>
        <v>0</v>
      </c>
    </row>
    <row r="44" spans="1:10" ht="15.75">
      <c r="A44" s="17"/>
      <c r="B44" s="17"/>
      <c r="C44" s="17"/>
      <c r="D44" s="17"/>
      <c r="E44" s="99">
        <f t="shared" si="0"/>
        <v>0</v>
      </c>
      <c r="F44" s="17"/>
      <c r="G44" s="98">
        <f t="shared" si="1"/>
        <v>0</v>
      </c>
      <c r="H44" s="17"/>
      <c r="I44" s="27">
        <f t="shared" si="2"/>
        <v>0</v>
      </c>
      <c r="J44" s="99">
        <f t="shared" si="3"/>
        <v>0</v>
      </c>
    </row>
    <row r="45" ht="12.75">
      <c r="F45" s="31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J47"/>
  <sheetViews>
    <sheetView zoomScalePageLayoutView="0" workbookViewId="0" topLeftCell="A25">
      <selection activeCell="C55" sqref="C55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8" width="12.8515625" style="0" customWidth="1"/>
    <col min="9" max="9" width="15.57421875" style="0" customWidth="1"/>
    <col min="10" max="11" width="12.8515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18.75" customHeight="1">
      <c r="A3" s="264" t="s">
        <v>26</v>
      </c>
      <c r="B3" s="269" t="s">
        <v>44</v>
      </c>
      <c r="C3" s="269" t="s">
        <v>45</v>
      </c>
      <c r="D3" s="266">
        <v>1</v>
      </c>
      <c r="E3" s="151">
        <v>500</v>
      </c>
      <c r="F3" s="9"/>
      <c r="G3" s="164"/>
      <c r="H3" s="127"/>
      <c r="I3" s="127"/>
      <c r="J3" s="151">
        <f>E4+G3+I3</f>
        <v>500</v>
      </c>
    </row>
    <row r="4" spans="1:10" ht="18.75" customHeight="1">
      <c r="A4" s="264"/>
      <c r="B4" s="270" t="s">
        <v>46</v>
      </c>
      <c r="C4" s="270" t="s">
        <v>45</v>
      </c>
      <c r="D4" s="266">
        <v>1</v>
      </c>
      <c r="E4" s="151">
        <f>D3*500</f>
        <v>500</v>
      </c>
      <c r="F4" s="9"/>
      <c r="G4" s="164"/>
      <c r="H4" s="127"/>
      <c r="I4" s="127"/>
      <c r="J4" s="151">
        <f>E5+G4+I4</f>
        <v>500</v>
      </c>
    </row>
    <row r="5" spans="1:10" ht="30" customHeight="1">
      <c r="A5" s="264"/>
      <c r="B5" s="270" t="s">
        <v>47</v>
      </c>
      <c r="C5" s="270" t="s">
        <v>45</v>
      </c>
      <c r="D5" s="266">
        <v>1</v>
      </c>
      <c r="E5" s="151">
        <f>D4*500</f>
        <v>500</v>
      </c>
      <c r="F5" s="9"/>
      <c r="G5" s="164"/>
      <c r="H5" s="127"/>
      <c r="I5" s="127"/>
      <c r="J5" s="151">
        <f>E5+G4+I4</f>
        <v>500</v>
      </c>
    </row>
    <row r="6" spans="1:10" ht="31.5">
      <c r="A6" s="4" t="s">
        <v>1</v>
      </c>
      <c r="B6" s="268"/>
      <c r="C6" s="268"/>
      <c r="D6" s="3"/>
      <c r="E6" s="3"/>
      <c r="F6" s="3"/>
      <c r="G6" s="3"/>
      <c r="H6" s="3"/>
      <c r="I6" s="3"/>
      <c r="J6" s="3"/>
    </row>
    <row r="7" spans="1:10" s="25" customFormat="1" ht="15.75">
      <c r="A7" s="261"/>
      <c r="B7" s="263"/>
      <c r="C7" s="270"/>
      <c r="D7" s="267"/>
      <c r="E7" s="99">
        <f>D7*500</f>
        <v>0</v>
      </c>
      <c r="F7" s="9"/>
      <c r="G7" s="98">
        <f>F7*1500</f>
        <v>0</v>
      </c>
      <c r="H7" s="27"/>
      <c r="I7" s="27">
        <f>H7*1500</f>
        <v>0</v>
      </c>
      <c r="J7" s="99">
        <f>E7+G7+I7</f>
        <v>0</v>
      </c>
    </row>
    <row r="8" spans="1:10" ht="15.75">
      <c r="A8" s="10" t="s">
        <v>2</v>
      </c>
      <c r="B8" s="87"/>
      <c r="C8" s="87"/>
      <c r="D8" s="3"/>
      <c r="E8" s="3"/>
      <c r="F8" s="3"/>
      <c r="G8" s="3"/>
      <c r="H8" s="3"/>
      <c r="I8" s="3"/>
      <c r="J8" s="3"/>
    </row>
    <row r="9" spans="1:10" ht="15.75">
      <c r="A9" s="14"/>
      <c r="B9" s="136"/>
      <c r="C9" s="17"/>
      <c r="D9" s="26"/>
      <c r="E9" s="99">
        <f>D9*500</f>
        <v>0</v>
      </c>
      <c r="F9" s="26"/>
      <c r="G9" s="98">
        <f>F9*1500</f>
        <v>0</v>
      </c>
      <c r="H9" s="27"/>
      <c r="I9" s="27">
        <f>H9*1500</f>
        <v>0</v>
      </c>
      <c r="J9" s="99">
        <f>E9+G9+I9</f>
        <v>0</v>
      </c>
    </row>
    <row r="10" spans="1:10" ht="15.75">
      <c r="A10" s="10" t="s">
        <v>3</v>
      </c>
      <c r="B10" s="5"/>
      <c r="C10" s="5"/>
      <c r="D10" s="3"/>
      <c r="E10" s="3"/>
      <c r="F10" s="3"/>
      <c r="G10" s="3"/>
      <c r="H10" s="3"/>
      <c r="I10" s="3"/>
      <c r="J10" s="3"/>
    </row>
    <row r="11" spans="1:10" s="28" customFormat="1" ht="15.75">
      <c r="A11" s="1"/>
      <c r="B11" s="128"/>
      <c r="C11" s="17"/>
      <c r="D11" s="26"/>
      <c r="E11" s="99">
        <f>D11*500</f>
        <v>0</v>
      </c>
      <c r="F11" s="26"/>
      <c r="G11" s="98">
        <f>F11*1500</f>
        <v>0</v>
      </c>
      <c r="H11" s="27"/>
      <c r="I11" s="27">
        <f>H11*1500</f>
        <v>0</v>
      </c>
      <c r="J11" s="99">
        <f>E11+G11+I11</f>
        <v>0</v>
      </c>
    </row>
    <row r="12" spans="1:10" ht="15.75">
      <c r="A12" s="10" t="s">
        <v>25</v>
      </c>
      <c r="B12" s="5"/>
      <c r="C12" s="5"/>
      <c r="D12" s="3"/>
      <c r="E12" s="3"/>
      <c r="F12" s="3"/>
      <c r="G12" s="3"/>
      <c r="H12" s="3"/>
      <c r="I12" s="3"/>
      <c r="J12" s="3"/>
    </row>
    <row r="13" spans="1:10" s="28" customFormat="1" ht="15.75">
      <c r="A13" s="8"/>
      <c r="B13" s="23"/>
      <c r="C13" s="8"/>
      <c r="D13" s="9"/>
      <c r="E13" s="99">
        <f>D13*500</f>
        <v>0</v>
      </c>
      <c r="F13" s="9"/>
      <c r="G13" s="98">
        <f>F13*1500</f>
        <v>0</v>
      </c>
      <c r="H13" s="27"/>
      <c r="I13" s="27">
        <f>H13*1500</f>
        <v>0</v>
      </c>
      <c r="J13" s="99">
        <f>E13+G13+I13</f>
        <v>0</v>
      </c>
    </row>
    <row r="14" spans="1:10" ht="15.75">
      <c r="A14" s="10" t="s">
        <v>4</v>
      </c>
      <c r="B14" s="5"/>
      <c r="C14" s="5"/>
      <c r="D14" s="3"/>
      <c r="E14" s="3"/>
      <c r="F14" s="3"/>
      <c r="G14" s="3"/>
      <c r="H14" s="3"/>
      <c r="I14" s="3"/>
      <c r="J14" s="3"/>
    </row>
    <row r="15" spans="1:10" ht="19.5" customHeight="1">
      <c r="A15" s="1"/>
      <c r="B15" s="17"/>
      <c r="C15" s="17"/>
      <c r="D15" s="26"/>
      <c r="E15" s="99">
        <f>D15*500</f>
        <v>0</v>
      </c>
      <c r="F15" s="26"/>
      <c r="G15" s="98">
        <f>F15*1500</f>
        <v>0</v>
      </c>
      <c r="H15" s="27"/>
      <c r="I15" s="27">
        <f>H15*1500</f>
        <v>0</v>
      </c>
      <c r="J15" s="99">
        <f>E15+G15+I15</f>
        <v>0</v>
      </c>
    </row>
    <row r="16" spans="1:10" ht="15.75">
      <c r="A16" s="10" t="s">
        <v>21</v>
      </c>
      <c r="B16" s="5"/>
      <c r="C16" s="5"/>
      <c r="D16" s="3"/>
      <c r="E16" s="3"/>
      <c r="F16" s="3"/>
      <c r="G16" s="3"/>
      <c r="H16" s="3"/>
      <c r="I16" s="3"/>
      <c r="J16" s="3"/>
    </row>
    <row r="17" spans="1:10" ht="15.75">
      <c r="A17" s="1"/>
      <c r="B17" s="17"/>
      <c r="C17" s="17"/>
      <c r="D17" s="26"/>
      <c r="E17" s="99">
        <f>D17*500</f>
        <v>0</v>
      </c>
      <c r="F17" s="26"/>
      <c r="G17" s="98">
        <f>F17*1500</f>
        <v>0</v>
      </c>
      <c r="H17" s="27"/>
      <c r="I17" s="27">
        <f>H17*1500</f>
        <v>0</v>
      </c>
      <c r="J17" s="99">
        <f>E17+G17+I17</f>
        <v>0</v>
      </c>
    </row>
    <row r="18" spans="1:10" ht="16.5" customHeight="1">
      <c r="A18" s="10" t="s">
        <v>5</v>
      </c>
      <c r="B18" s="5"/>
      <c r="C18" s="5"/>
      <c r="D18" s="3"/>
      <c r="E18" s="3"/>
      <c r="F18" s="3"/>
      <c r="G18" s="3"/>
      <c r="H18" s="3"/>
      <c r="I18" s="3"/>
      <c r="J18" s="3"/>
    </row>
    <row r="19" spans="1:10" s="28" customFormat="1" ht="16.5" customHeight="1">
      <c r="A19" s="8"/>
      <c r="B19" s="20"/>
      <c r="C19" s="20"/>
      <c r="D19" s="9"/>
      <c r="E19" s="99">
        <f>D19*500</f>
        <v>0</v>
      </c>
      <c r="F19" s="9"/>
      <c r="G19" s="98">
        <f>F19*1500</f>
        <v>0</v>
      </c>
      <c r="H19" s="27"/>
      <c r="I19" s="27">
        <f>H19*1500</f>
        <v>0</v>
      </c>
      <c r="J19" s="99">
        <f>E19+G19+I19</f>
        <v>0</v>
      </c>
    </row>
    <row r="20" spans="1:10" ht="19.5" customHeight="1">
      <c r="A20" s="10" t="s">
        <v>6</v>
      </c>
      <c r="B20" s="5"/>
      <c r="C20" s="5"/>
      <c r="D20" s="3"/>
      <c r="E20" s="3"/>
      <c r="F20" s="3"/>
      <c r="G20" s="3"/>
      <c r="H20" s="3"/>
      <c r="I20" s="3"/>
      <c r="J20" s="3"/>
    </row>
    <row r="21" spans="1:10" ht="27.75" customHeight="1">
      <c r="A21" s="8"/>
      <c r="B21" s="246" t="s">
        <v>475</v>
      </c>
      <c r="C21" s="8" t="s">
        <v>45</v>
      </c>
      <c r="D21" s="9">
        <v>1</v>
      </c>
      <c r="E21" s="151">
        <f>D21*500</f>
        <v>500</v>
      </c>
      <c r="F21" s="9"/>
      <c r="G21" s="150">
        <f>F21*1500</f>
        <v>0</v>
      </c>
      <c r="H21" s="2"/>
      <c r="I21" s="2">
        <f>H21*1500</f>
        <v>0</v>
      </c>
      <c r="J21" s="151">
        <f>E21+G21+I21</f>
        <v>500</v>
      </c>
    </row>
    <row r="22" spans="1:10" ht="19.5" customHeight="1">
      <c r="A22" s="10" t="s">
        <v>7</v>
      </c>
      <c r="B22" s="5"/>
      <c r="C22" s="5"/>
      <c r="D22" s="3"/>
      <c r="E22" s="3"/>
      <c r="F22" s="3"/>
      <c r="G22" s="3"/>
      <c r="H22" s="3"/>
      <c r="I22" s="3"/>
      <c r="J22" s="3"/>
    </row>
    <row r="23" spans="1:10" ht="29.25" customHeight="1">
      <c r="A23" s="1"/>
      <c r="B23" s="17"/>
      <c r="C23" s="17"/>
      <c r="D23" s="26"/>
      <c r="E23" s="99">
        <f>D23*500</f>
        <v>0</v>
      </c>
      <c r="F23" s="26"/>
      <c r="G23" s="98">
        <f>F23*1500</f>
        <v>0</v>
      </c>
      <c r="H23" s="27"/>
      <c r="I23" s="27">
        <f>H23*1500</f>
        <v>0</v>
      </c>
      <c r="J23" s="99">
        <f>E23+G23+I23</f>
        <v>0</v>
      </c>
    </row>
    <row r="24" spans="1:10" ht="31.5">
      <c r="A24" s="10" t="s">
        <v>8</v>
      </c>
      <c r="B24" s="5"/>
      <c r="C24" s="5"/>
      <c r="D24" s="3"/>
      <c r="E24" s="3"/>
      <c r="F24" s="3"/>
      <c r="G24" s="3"/>
      <c r="H24" s="3"/>
      <c r="I24" s="3"/>
      <c r="J24" s="3"/>
    </row>
    <row r="25" spans="1:10" s="28" customFormat="1" ht="15.75">
      <c r="A25" s="1"/>
      <c r="B25" s="17"/>
      <c r="C25" s="17"/>
      <c r="D25" s="100"/>
      <c r="E25" s="99">
        <f>D25*500</f>
        <v>0</v>
      </c>
      <c r="F25" s="100"/>
      <c r="G25" s="131">
        <f>F25*1500</f>
        <v>0</v>
      </c>
      <c r="H25" s="199"/>
      <c r="I25" s="199">
        <f>H25*1500</f>
        <v>0</v>
      </c>
      <c r="J25" s="99">
        <f>E25+G25+I25</f>
        <v>0</v>
      </c>
    </row>
    <row r="26" spans="1:10" s="28" customFormat="1" ht="15.75">
      <c r="A26" s="17"/>
      <c r="B26" s="17"/>
      <c r="C26" s="17"/>
      <c r="D26" s="26"/>
      <c r="E26" s="99">
        <f>D26*500</f>
        <v>0</v>
      </c>
      <c r="F26" s="26"/>
      <c r="G26" s="98">
        <f>F26*1500</f>
        <v>0</v>
      </c>
      <c r="H26" s="27"/>
      <c r="I26" s="27">
        <f>H26*1500</f>
        <v>0</v>
      </c>
      <c r="J26" s="99">
        <f>E26+G26+I26</f>
        <v>0</v>
      </c>
    </row>
    <row r="27" spans="1:10" ht="15.75">
      <c r="A27" s="11" t="s">
        <v>27</v>
      </c>
      <c r="B27" s="12"/>
      <c r="C27" s="12"/>
      <c r="D27" s="3"/>
      <c r="E27" s="3"/>
      <c r="F27" s="3"/>
      <c r="G27" s="3"/>
      <c r="H27" s="3"/>
      <c r="I27" s="3"/>
      <c r="J27" s="3"/>
    </row>
    <row r="28" spans="1:10" ht="15.75">
      <c r="A28" s="13"/>
      <c r="B28" s="54" t="s">
        <v>98</v>
      </c>
      <c r="C28" s="54" t="s">
        <v>45</v>
      </c>
      <c r="D28" s="9">
        <v>1</v>
      </c>
      <c r="E28" s="151">
        <f>D28*500</f>
        <v>500</v>
      </c>
      <c r="F28" s="9"/>
      <c r="G28" s="150">
        <f>F28*1500</f>
        <v>0</v>
      </c>
      <c r="H28" s="2"/>
      <c r="I28" s="2">
        <f>H28*1500</f>
        <v>0</v>
      </c>
      <c r="J28" s="151">
        <f>E28+G28+I28</f>
        <v>500</v>
      </c>
    </row>
    <row r="29" spans="1:10" ht="15.75">
      <c r="A29" s="10" t="s">
        <v>9</v>
      </c>
      <c r="B29" s="5"/>
      <c r="C29" s="5"/>
      <c r="D29" s="3"/>
      <c r="E29" s="3"/>
      <c r="F29" s="3"/>
      <c r="G29" s="3"/>
      <c r="H29" s="3"/>
      <c r="I29" s="3"/>
      <c r="J29" s="3"/>
    </row>
    <row r="30" spans="1:10" ht="15.75">
      <c r="A30" s="8"/>
      <c r="B30" s="22"/>
      <c r="C30" s="22"/>
      <c r="D30" s="9"/>
      <c r="E30" s="99">
        <f>D30*500</f>
        <v>0</v>
      </c>
      <c r="F30" s="9"/>
      <c r="G30" s="98">
        <f>F30*1500</f>
        <v>0</v>
      </c>
      <c r="H30" s="27"/>
      <c r="I30" s="27">
        <f>H30*1500</f>
        <v>0</v>
      </c>
      <c r="J30" s="99">
        <f>E30+G30+I30</f>
        <v>0</v>
      </c>
    </row>
    <row r="31" spans="1:10" ht="15.75">
      <c r="A31" s="10" t="s">
        <v>10</v>
      </c>
      <c r="B31" s="5"/>
      <c r="C31" s="5"/>
      <c r="D31" s="3"/>
      <c r="E31" s="3"/>
      <c r="F31" s="3"/>
      <c r="G31" s="3"/>
      <c r="H31" s="3"/>
      <c r="I31" s="3"/>
      <c r="J31" s="3"/>
    </row>
    <row r="32" spans="1:10" s="28" customFormat="1" ht="15.75">
      <c r="A32" s="54"/>
      <c r="B32" s="246" t="s">
        <v>475</v>
      </c>
      <c r="C32" s="178" t="s">
        <v>476</v>
      </c>
      <c r="D32" s="247">
        <v>1</v>
      </c>
      <c r="E32" s="151">
        <f>D32*500</f>
        <v>500</v>
      </c>
      <c r="F32" s="106"/>
      <c r="G32" s="157">
        <f>F32*1500</f>
        <v>0</v>
      </c>
      <c r="H32" s="158"/>
      <c r="I32" s="158">
        <f>H32*1500</f>
        <v>0</v>
      </c>
      <c r="J32" s="151">
        <f>E32+G32+I32</f>
        <v>500</v>
      </c>
    </row>
    <row r="33" spans="1:10" ht="15.75">
      <c r="A33" s="10" t="s">
        <v>11</v>
      </c>
      <c r="B33" s="24"/>
      <c r="C33" s="5"/>
      <c r="D33" s="3"/>
      <c r="E33" s="3"/>
      <c r="F33" s="3"/>
      <c r="G33" s="3"/>
      <c r="H33" s="3"/>
      <c r="I33" s="3"/>
      <c r="J33" s="3"/>
    </row>
    <row r="34" spans="1:10" s="31" customFormat="1" ht="15.75">
      <c r="A34" s="8"/>
      <c r="B34" s="246" t="s">
        <v>475</v>
      </c>
      <c r="C34" s="8" t="s">
        <v>147</v>
      </c>
      <c r="D34" s="9">
        <v>1</v>
      </c>
      <c r="E34" s="151">
        <f>D34*500</f>
        <v>500</v>
      </c>
      <c r="F34" s="15">
        <v>0</v>
      </c>
      <c r="G34" s="150">
        <f>F34*1500</f>
        <v>0</v>
      </c>
      <c r="H34" s="2">
        <v>0</v>
      </c>
      <c r="I34" s="150">
        <f>H34*1500</f>
        <v>0</v>
      </c>
      <c r="J34" s="151">
        <f>E34+G34+I34</f>
        <v>500</v>
      </c>
    </row>
    <row r="35" spans="1:10" ht="15.75">
      <c r="A35" s="10" t="s">
        <v>12</v>
      </c>
      <c r="B35" s="5"/>
      <c r="C35" s="5"/>
      <c r="D35" s="3"/>
      <c r="E35" s="3"/>
      <c r="F35" s="3"/>
      <c r="G35" s="3"/>
      <c r="H35" s="3"/>
      <c r="I35" s="3"/>
      <c r="J35" s="3"/>
    </row>
    <row r="36" spans="1:10" s="28" customFormat="1" ht="15.75">
      <c r="A36" s="1"/>
      <c r="B36" s="17"/>
      <c r="C36" s="17"/>
      <c r="D36" s="26"/>
      <c r="E36" s="99">
        <f>D36*500</f>
        <v>0</v>
      </c>
      <c r="F36" s="26"/>
      <c r="G36" s="98">
        <f>F36*1500</f>
        <v>0</v>
      </c>
      <c r="H36" s="27"/>
      <c r="I36" s="27">
        <f>H36*1500</f>
        <v>0</v>
      </c>
      <c r="J36" s="99">
        <f>E36+G36+I36</f>
        <v>0</v>
      </c>
    </row>
    <row r="37" spans="1:10" ht="15.75">
      <c r="A37" s="10" t="s">
        <v>13</v>
      </c>
      <c r="B37" s="5"/>
      <c r="C37" s="5"/>
      <c r="D37" s="3"/>
      <c r="E37" s="3"/>
      <c r="F37" s="3"/>
      <c r="G37" s="3"/>
      <c r="H37" s="3"/>
      <c r="I37" s="3"/>
      <c r="J37" s="3"/>
    </row>
    <row r="38" spans="1:10" ht="15.75">
      <c r="A38" s="1"/>
      <c r="B38" s="54"/>
      <c r="C38" s="178"/>
      <c r="D38" s="2"/>
      <c r="E38" s="99">
        <f>D38*500</f>
        <v>0</v>
      </c>
      <c r="F38" s="2"/>
      <c r="G38" s="98">
        <f>F38*1500</f>
        <v>0</v>
      </c>
      <c r="H38" s="27"/>
      <c r="I38" s="27">
        <f>H38*1500</f>
        <v>0</v>
      </c>
      <c r="J38" s="99">
        <f>E38+G38+I38</f>
        <v>0</v>
      </c>
    </row>
    <row r="39" spans="1:10" ht="20.25" customHeight="1">
      <c r="A39" s="10" t="s">
        <v>14</v>
      </c>
      <c r="B39" s="5"/>
      <c r="C39" s="5"/>
      <c r="D39" s="3"/>
      <c r="E39" s="3"/>
      <c r="F39" s="3"/>
      <c r="G39" s="3"/>
      <c r="H39" s="3"/>
      <c r="I39" s="3"/>
      <c r="J39" s="3"/>
    </row>
    <row r="40" spans="1:10" s="28" customFormat="1" ht="33.75" customHeight="1">
      <c r="A40" s="1"/>
      <c r="B40" s="7"/>
      <c r="C40" s="127"/>
      <c r="D40" s="2"/>
      <c r="E40" s="151">
        <f>D40*500</f>
        <v>0</v>
      </c>
      <c r="F40" s="2"/>
      <c r="G40" s="150">
        <f>F40*1500</f>
        <v>0</v>
      </c>
      <c r="H40" s="2"/>
      <c r="I40" s="2">
        <f>H40*1500</f>
        <v>0</v>
      </c>
      <c r="J40" s="151">
        <f>E40+G40+I40</f>
        <v>0</v>
      </c>
    </row>
    <row r="41" spans="1:10" ht="31.5">
      <c r="A41" s="10" t="s">
        <v>15</v>
      </c>
      <c r="B41" s="5"/>
      <c r="C41" s="5"/>
      <c r="D41" s="3"/>
      <c r="E41" s="3"/>
      <c r="F41" s="3"/>
      <c r="G41" s="3"/>
      <c r="H41" s="3"/>
      <c r="I41" s="3"/>
      <c r="J41" s="3"/>
    </row>
    <row r="42" spans="1:10" ht="15.75">
      <c r="A42" s="1"/>
      <c r="B42" s="17"/>
      <c r="C42" s="17"/>
      <c r="D42" s="26"/>
      <c r="E42" s="99">
        <f>D42*500</f>
        <v>0</v>
      </c>
      <c r="F42" s="26"/>
      <c r="G42" s="98">
        <f>F42*1500</f>
        <v>0</v>
      </c>
      <c r="H42" s="27"/>
      <c r="I42" s="27">
        <f>H42*1500</f>
        <v>0</v>
      </c>
      <c r="J42" s="99">
        <f>E42+G42+I42</f>
        <v>0</v>
      </c>
    </row>
    <row r="43" spans="1:10" ht="31.5">
      <c r="A43" s="10" t="s">
        <v>16</v>
      </c>
      <c r="B43" s="5"/>
      <c r="C43" s="5"/>
      <c r="D43" s="3"/>
      <c r="E43" s="3"/>
      <c r="F43" s="3"/>
      <c r="G43" s="3"/>
      <c r="H43" s="3"/>
      <c r="I43" s="3"/>
      <c r="J43" s="3"/>
    </row>
    <row r="44" spans="1:10" ht="15.75">
      <c r="A44" s="8"/>
      <c r="B44" s="18"/>
      <c r="C44" s="8"/>
      <c r="D44" s="9"/>
      <c r="E44" s="99">
        <f>D44*500</f>
        <v>0</v>
      </c>
      <c r="F44" s="9"/>
      <c r="G44" s="98">
        <f>F44*1500</f>
        <v>0</v>
      </c>
      <c r="H44" s="27"/>
      <c r="I44" s="27">
        <f>H44*1500</f>
        <v>0</v>
      </c>
      <c r="J44" s="99">
        <f>E44+G44+I44</f>
        <v>0</v>
      </c>
    </row>
    <row r="45" spans="1:10" ht="15.75">
      <c r="A45" s="10" t="s">
        <v>17</v>
      </c>
      <c r="B45" s="5"/>
      <c r="C45" s="5"/>
      <c r="D45" s="3"/>
      <c r="E45" s="3"/>
      <c r="F45" s="3"/>
      <c r="G45" s="3"/>
      <c r="H45" s="3"/>
      <c r="I45" s="3"/>
      <c r="J45" s="3"/>
    </row>
    <row r="46" spans="1:10" ht="15.75">
      <c r="A46" s="2"/>
      <c r="B46" s="167"/>
      <c r="C46" s="162"/>
      <c r="D46" s="167"/>
      <c r="E46" s="151">
        <f>D46*500</f>
        <v>0</v>
      </c>
      <c r="F46" s="167"/>
      <c r="G46" s="150">
        <f>F46*1500</f>
        <v>0</v>
      </c>
      <c r="H46" s="2"/>
      <c r="I46" s="2">
        <f>H46*1500</f>
        <v>0</v>
      </c>
      <c r="J46" s="151">
        <f>E46+G46+I46</f>
        <v>0</v>
      </c>
    </row>
    <row r="47" ht="12.75">
      <c r="F47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O47"/>
  <sheetViews>
    <sheetView zoomScalePageLayoutView="0" workbookViewId="0" topLeftCell="A28">
      <selection activeCell="B49" sqref="B49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71093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32.25" customHeight="1">
      <c r="A3" s="264" t="s">
        <v>26</v>
      </c>
      <c r="B3" s="270"/>
      <c r="C3" s="270"/>
      <c r="D3" s="266"/>
      <c r="E3" s="151">
        <f>D3*500</f>
        <v>0</v>
      </c>
      <c r="F3" s="8"/>
      <c r="G3" s="150"/>
      <c r="H3" s="8"/>
      <c r="I3" s="2"/>
      <c r="J3" s="151">
        <f>E3+G3+I3</f>
        <v>0</v>
      </c>
    </row>
    <row r="4" spans="1:10" ht="31.5">
      <c r="A4" s="4" t="s">
        <v>1</v>
      </c>
      <c r="B4" s="87"/>
      <c r="C4" s="87"/>
      <c r="D4" s="3"/>
      <c r="E4" s="3"/>
      <c r="F4" s="3"/>
      <c r="G4" s="3"/>
      <c r="H4" s="3"/>
      <c r="I4" s="3"/>
      <c r="J4" s="3"/>
    </row>
    <row r="5" spans="1:10" s="28" customFormat="1" ht="15.75">
      <c r="A5" s="34"/>
      <c r="B5" s="29"/>
      <c r="C5" s="8"/>
      <c r="D5" s="9"/>
      <c r="E5" s="99">
        <f>D5*500</f>
        <v>0</v>
      </c>
      <c r="F5" s="26"/>
      <c r="G5" s="98">
        <f>F5*1500</f>
        <v>0</v>
      </c>
      <c r="H5" s="27"/>
      <c r="I5" s="27">
        <f>H5*1500</f>
        <v>0</v>
      </c>
      <c r="J5" s="99">
        <f>E5+G5+I5</f>
        <v>0</v>
      </c>
    </row>
    <row r="6" spans="1:10" ht="15.75">
      <c r="A6" s="10" t="s">
        <v>2</v>
      </c>
      <c r="B6" s="5"/>
      <c r="C6" s="5"/>
      <c r="D6" s="3"/>
      <c r="E6" s="3"/>
      <c r="F6" s="3"/>
      <c r="G6" s="3"/>
      <c r="H6" s="3"/>
      <c r="I6" s="3"/>
      <c r="J6" s="3"/>
    </row>
    <row r="7" spans="1:10" s="28" customFormat="1" ht="15.75">
      <c r="A7" s="1"/>
      <c r="B7" s="136"/>
      <c r="C7" s="17"/>
      <c r="D7" s="26"/>
      <c r="E7" s="99">
        <f>D7*500</f>
        <v>0</v>
      </c>
      <c r="F7" s="26"/>
      <c r="G7" s="98">
        <f>F7*1500</f>
        <v>0</v>
      </c>
      <c r="H7" s="27"/>
      <c r="I7" s="27">
        <f>H7*1500</f>
        <v>0</v>
      </c>
      <c r="J7" s="99">
        <f>E7+G7+I7</f>
        <v>0</v>
      </c>
    </row>
    <row r="8" spans="1:10" s="28" customFormat="1" ht="15.75">
      <c r="A8" s="17"/>
      <c r="B8" s="17"/>
      <c r="C8" s="17"/>
      <c r="D8" s="26"/>
      <c r="E8" s="99">
        <f>D8*500</f>
        <v>0</v>
      </c>
      <c r="F8" s="26"/>
      <c r="G8" s="98">
        <f>F8*1500</f>
        <v>0</v>
      </c>
      <c r="H8" s="27"/>
      <c r="I8" s="27">
        <f>H8*1500</f>
        <v>0</v>
      </c>
      <c r="J8" s="99">
        <f>E8+G8+I8</f>
        <v>0</v>
      </c>
    </row>
    <row r="9" spans="1:10" ht="15.75">
      <c r="A9" s="10" t="s">
        <v>3</v>
      </c>
      <c r="B9" s="5"/>
      <c r="C9" s="5"/>
      <c r="D9" s="3"/>
      <c r="E9" s="3"/>
      <c r="F9" s="3"/>
      <c r="G9" s="3"/>
      <c r="H9" s="3"/>
      <c r="I9" s="3"/>
      <c r="J9" s="3"/>
    </row>
    <row r="10" spans="1:10" s="28" customFormat="1" ht="15.75">
      <c r="A10" s="1"/>
      <c r="B10" s="160"/>
      <c r="C10" s="13"/>
      <c r="D10" s="9"/>
      <c r="E10" s="151">
        <f>D10*500</f>
        <v>0</v>
      </c>
      <c r="F10" s="9"/>
      <c r="G10" s="150">
        <f>F10*1500</f>
        <v>0</v>
      </c>
      <c r="H10" s="2"/>
      <c r="I10" s="2">
        <f>H10*1500</f>
        <v>0</v>
      </c>
      <c r="J10" s="151">
        <f>E10+G10+I10</f>
        <v>0</v>
      </c>
    </row>
    <row r="11" spans="1:10" ht="15.75">
      <c r="A11" s="10" t="s">
        <v>25</v>
      </c>
      <c r="B11" s="5"/>
      <c r="C11" s="5"/>
      <c r="D11" s="3"/>
      <c r="E11" s="3"/>
      <c r="F11" s="3"/>
      <c r="G11" s="3"/>
      <c r="H11" s="3"/>
      <c r="I11" s="3"/>
      <c r="J11" s="3"/>
    </row>
    <row r="12" spans="1:10" s="28" customFormat="1" ht="15.75">
      <c r="A12" s="17"/>
      <c r="B12" s="137"/>
      <c r="C12" s="17"/>
      <c r="D12" s="26"/>
      <c r="E12" s="99">
        <f>D12*500</f>
        <v>0</v>
      </c>
      <c r="F12" s="26"/>
      <c r="G12" s="98">
        <f>F12*1500</f>
        <v>0</v>
      </c>
      <c r="H12" s="27"/>
      <c r="I12" s="27">
        <f>H12*1500</f>
        <v>0</v>
      </c>
      <c r="J12" s="99">
        <f>E12+G12+I12</f>
        <v>0</v>
      </c>
    </row>
    <row r="13" spans="1:10" ht="15.75">
      <c r="A13" s="10" t="s">
        <v>4</v>
      </c>
      <c r="B13" s="85"/>
      <c r="C13" s="3"/>
      <c r="D13" s="3"/>
      <c r="E13" s="3"/>
      <c r="F13" s="3"/>
      <c r="G13" s="3"/>
      <c r="H13" s="3"/>
      <c r="I13" s="3"/>
      <c r="J13" s="3"/>
    </row>
    <row r="14" spans="1:10" s="28" customFormat="1" ht="19.5" customHeight="1">
      <c r="A14" s="1"/>
      <c r="B14" s="84"/>
      <c r="C14" s="17"/>
      <c r="D14" s="26"/>
      <c r="E14" s="99">
        <f>D14*500</f>
        <v>0</v>
      </c>
      <c r="F14" s="26"/>
      <c r="G14" s="98">
        <f>F14*1500</f>
        <v>0</v>
      </c>
      <c r="H14" s="27"/>
      <c r="I14" s="27">
        <f>H14*1500</f>
        <v>0</v>
      </c>
      <c r="J14" s="99">
        <f>E14+G14+I14</f>
        <v>0</v>
      </c>
    </row>
    <row r="15" spans="1:10" ht="15.75">
      <c r="A15" s="10" t="s">
        <v>21</v>
      </c>
      <c r="B15" s="5"/>
      <c r="C15" s="5"/>
      <c r="D15" s="3"/>
      <c r="E15" s="3"/>
      <c r="F15" s="3"/>
      <c r="G15" s="3"/>
      <c r="H15" s="3"/>
      <c r="I15" s="3"/>
      <c r="J15" s="3"/>
    </row>
    <row r="16" spans="1:10" ht="15.75">
      <c r="A16" s="1"/>
      <c r="B16" s="17"/>
      <c r="C16" s="17"/>
      <c r="D16" s="26"/>
      <c r="E16" s="99">
        <f>D16*500</f>
        <v>0</v>
      </c>
      <c r="F16" s="26"/>
      <c r="G16" s="98">
        <f>F16*1500</f>
        <v>0</v>
      </c>
      <c r="H16" s="27"/>
      <c r="I16" s="27">
        <f>H16*1500</f>
        <v>0</v>
      </c>
      <c r="J16" s="99">
        <f>E16+G16+I16</f>
        <v>0</v>
      </c>
    </row>
    <row r="17" spans="1:10" ht="16.5" customHeight="1">
      <c r="A17" s="10" t="s">
        <v>5</v>
      </c>
      <c r="B17" s="5"/>
      <c r="C17" s="5"/>
      <c r="D17" s="3"/>
      <c r="E17" s="3"/>
      <c r="F17" s="3"/>
      <c r="G17" s="3"/>
      <c r="H17" s="3"/>
      <c r="I17" s="3"/>
      <c r="J17" s="3"/>
    </row>
    <row r="18" spans="1:10" s="28" customFormat="1" ht="16.5" customHeight="1">
      <c r="A18" s="8"/>
      <c r="B18" s="20"/>
      <c r="C18" s="20"/>
      <c r="D18" s="9"/>
      <c r="E18" s="99">
        <f>D18*500</f>
        <v>0</v>
      </c>
      <c r="F18" s="9"/>
      <c r="G18" s="98">
        <f>F18*1500</f>
        <v>0</v>
      </c>
      <c r="H18" s="21"/>
      <c r="I18" s="27">
        <f>H18*1500</f>
        <v>0</v>
      </c>
      <c r="J18" s="99">
        <f>E18+G18+I18</f>
        <v>0</v>
      </c>
    </row>
    <row r="19" spans="1:10" ht="19.5" customHeight="1">
      <c r="A19" s="10" t="s">
        <v>6</v>
      </c>
      <c r="B19" s="5"/>
      <c r="C19" s="5"/>
      <c r="D19" s="3"/>
      <c r="E19" s="3"/>
      <c r="F19" s="3"/>
      <c r="G19" s="3"/>
      <c r="H19" s="3"/>
      <c r="I19" s="3"/>
      <c r="J19" s="3"/>
    </row>
    <row r="20" spans="1:10" ht="19.5" customHeight="1">
      <c r="A20" s="8"/>
      <c r="B20" s="20"/>
      <c r="C20" s="20"/>
      <c r="D20" s="20"/>
      <c r="E20" s="99">
        <f>D20*500</f>
        <v>0</v>
      </c>
      <c r="F20" s="9"/>
      <c r="G20" s="98">
        <f>F20*1500</f>
        <v>0</v>
      </c>
      <c r="H20" s="2"/>
      <c r="I20" s="27">
        <f>H20*1500</f>
        <v>0</v>
      </c>
      <c r="J20" s="99">
        <f>E20+G20+I20</f>
        <v>0</v>
      </c>
    </row>
    <row r="21" spans="1:10" ht="19.5" customHeight="1">
      <c r="A21" s="10" t="s">
        <v>7</v>
      </c>
      <c r="B21" s="5"/>
      <c r="C21" s="5"/>
      <c r="D21" s="3"/>
      <c r="E21" s="3"/>
      <c r="F21" s="3"/>
      <c r="G21" s="3"/>
      <c r="H21" s="3"/>
      <c r="I21" s="3"/>
      <c r="J21" s="3"/>
    </row>
    <row r="22" spans="1:10" ht="19.5" customHeight="1">
      <c r="A22" s="1"/>
      <c r="B22" s="8"/>
      <c r="C22" s="8"/>
      <c r="D22" s="26"/>
      <c r="E22" s="99">
        <f>D22*500</f>
        <v>0</v>
      </c>
      <c r="F22" s="26"/>
      <c r="G22" s="98">
        <f>F22*1500</f>
        <v>0</v>
      </c>
      <c r="H22" s="27"/>
      <c r="I22" s="27">
        <f>H22*1500</f>
        <v>0</v>
      </c>
      <c r="J22" s="99">
        <f>E22+G22+I22</f>
        <v>0</v>
      </c>
    </row>
    <row r="23" spans="1:10" ht="31.5">
      <c r="A23" s="10" t="s">
        <v>8</v>
      </c>
      <c r="B23" s="5"/>
      <c r="C23" s="5"/>
      <c r="D23" s="3"/>
      <c r="E23" s="3"/>
      <c r="F23" s="3"/>
      <c r="G23" s="3"/>
      <c r="H23" s="3"/>
      <c r="I23" s="3"/>
      <c r="J23" s="3"/>
    </row>
    <row r="24" spans="1:10" ht="15.75">
      <c r="A24" s="8"/>
      <c r="B24" s="8"/>
      <c r="C24" s="8"/>
      <c r="D24" s="106"/>
      <c r="E24" s="99">
        <f>D24*500</f>
        <v>0</v>
      </c>
      <c r="F24" s="106"/>
      <c r="G24" s="131">
        <f>F24*1500</f>
        <v>0</v>
      </c>
      <c r="H24" s="229"/>
      <c r="I24" s="199">
        <f>H24*1500</f>
        <v>0</v>
      </c>
      <c r="J24" s="99">
        <f>E24+G24+I24</f>
        <v>0</v>
      </c>
    </row>
    <row r="25" spans="1:10" ht="15.75">
      <c r="A25" s="11" t="s">
        <v>27</v>
      </c>
      <c r="B25" s="12"/>
      <c r="C25" s="12"/>
      <c r="D25" s="3"/>
      <c r="E25" s="3"/>
      <c r="F25" s="3"/>
      <c r="G25" s="3"/>
      <c r="H25" s="3"/>
      <c r="I25" s="3"/>
      <c r="J25" s="3"/>
    </row>
    <row r="26" spans="1:10" ht="15.75">
      <c r="A26" s="13"/>
      <c r="B26" s="8"/>
      <c r="C26" s="8"/>
      <c r="D26" s="9"/>
      <c r="E26" s="99">
        <f>D26*500</f>
        <v>0</v>
      </c>
      <c r="F26" s="9"/>
      <c r="G26" s="98">
        <f>F26*1500</f>
        <v>0</v>
      </c>
      <c r="H26" s="2"/>
      <c r="I26" s="27">
        <f>H26*1500</f>
        <v>0</v>
      </c>
      <c r="J26" s="99">
        <f>E26+G26+I26</f>
        <v>0</v>
      </c>
    </row>
    <row r="27" spans="1:10" ht="15.75">
      <c r="A27" s="10" t="s">
        <v>9</v>
      </c>
      <c r="B27" s="5"/>
      <c r="C27" s="5"/>
      <c r="D27" s="3"/>
      <c r="E27" s="3"/>
      <c r="F27" s="3"/>
      <c r="G27" s="3"/>
      <c r="H27" s="3"/>
      <c r="I27" s="3"/>
      <c r="J27" s="3"/>
    </row>
    <row r="28" spans="1:10" ht="15.75">
      <c r="A28" s="8"/>
      <c r="B28" s="22"/>
      <c r="C28" s="22"/>
      <c r="D28" s="9"/>
      <c r="E28" s="99">
        <f>D28*500</f>
        <v>0</v>
      </c>
      <c r="F28" s="9"/>
      <c r="G28" s="98">
        <f>F28*1500</f>
        <v>0</v>
      </c>
      <c r="H28" s="2"/>
      <c r="I28" s="27">
        <f>H28*1500</f>
        <v>0</v>
      </c>
      <c r="J28" s="99">
        <f>E28+G28+I28</f>
        <v>0</v>
      </c>
    </row>
    <row r="29" spans="1:10" ht="15.75">
      <c r="A29" s="10" t="s">
        <v>10</v>
      </c>
      <c r="B29" s="5"/>
      <c r="C29" s="5"/>
      <c r="D29" s="3"/>
      <c r="E29" s="3"/>
      <c r="F29" s="3"/>
      <c r="G29" s="3"/>
      <c r="H29" s="3"/>
      <c r="I29" s="3"/>
      <c r="J29" s="3"/>
    </row>
    <row r="30" spans="1:10" ht="15.75">
      <c r="A30" s="8"/>
      <c r="B30" s="8" t="s">
        <v>477</v>
      </c>
      <c r="C30" s="8" t="s">
        <v>478</v>
      </c>
      <c r="D30" s="8">
        <v>1</v>
      </c>
      <c r="E30" s="151">
        <f>D30*500</f>
        <v>500</v>
      </c>
      <c r="F30" s="9"/>
      <c r="G30" s="150">
        <f>F30*1500</f>
        <v>0</v>
      </c>
      <c r="H30" s="2"/>
      <c r="I30" s="2">
        <f>H30*1500</f>
        <v>0</v>
      </c>
      <c r="J30" s="151">
        <f>E30+G30+I30</f>
        <v>500</v>
      </c>
    </row>
    <row r="31" spans="1:10" ht="15.75">
      <c r="A31" s="10" t="s">
        <v>11</v>
      </c>
      <c r="B31" s="24"/>
      <c r="C31" s="5"/>
      <c r="D31" s="6"/>
      <c r="E31" s="3"/>
      <c r="F31" s="3"/>
      <c r="G31" s="3"/>
      <c r="H31" s="3"/>
      <c r="I31" s="3"/>
      <c r="J31" s="3"/>
    </row>
    <row r="32" spans="1:10" s="28" customFormat="1" ht="15.75">
      <c r="A32" s="1"/>
      <c r="B32" s="13" t="s">
        <v>104</v>
      </c>
      <c r="C32" s="8" t="s">
        <v>315</v>
      </c>
      <c r="D32" s="9">
        <v>1</v>
      </c>
      <c r="E32" s="151">
        <f>D32*500</f>
        <v>500</v>
      </c>
      <c r="F32" s="9"/>
      <c r="G32" s="150">
        <f>F32*1500</f>
        <v>0</v>
      </c>
      <c r="H32" s="2"/>
      <c r="I32" s="2">
        <f>H32*1500</f>
        <v>0</v>
      </c>
      <c r="J32" s="151">
        <f>E32+G32+I32</f>
        <v>500</v>
      </c>
    </row>
    <row r="33" spans="1:10" s="28" customFormat="1" ht="15.75">
      <c r="A33" s="1"/>
      <c r="B33" s="13" t="s">
        <v>38</v>
      </c>
      <c r="C33" s="8" t="s">
        <v>48</v>
      </c>
      <c r="D33" s="9">
        <v>1</v>
      </c>
      <c r="E33" s="151">
        <f>D33*500</f>
        <v>500</v>
      </c>
      <c r="F33" s="9"/>
      <c r="G33" s="150">
        <f>F33*1500</f>
        <v>0</v>
      </c>
      <c r="H33" s="2"/>
      <c r="I33" s="2">
        <f>H33*1500</f>
        <v>0</v>
      </c>
      <c r="J33" s="151">
        <f>E33+G33+I33</f>
        <v>500</v>
      </c>
    </row>
    <row r="34" spans="1:10" s="31" customFormat="1" ht="15.75">
      <c r="A34" s="17"/>
      <c r="B34" s="288" t="s">
        <v>316</v>
      </c>
      <c r="C34" s="8" t="s">
        <v>315</v>
      </c>
      <c r="D34" s="9">
        <v>2</v>
      </c>
      <c r="E34" s="151">
        <f>D34*500</f>
        <v>1000</v>
      </c>
      <c r="F34" s="9"/>
      <c r="G34" s="150">
        <f>F34*1500</f>
        <v>0</v>
      </c>
      <c r="H34" s="2"/>
      <c r="I34" s="2">
        <f>H34*1500</f>
        <v>0</v>
      </c>
      <c r="J34" s="151">
        <f>E34+G34+I34</f>
        <v>1000</v>
      </c>
    </row>
    <row r="35" spans="1:10" ht="15.75">
      <c r="A35" s="10" t="s">
        <v>12</v>
      </c>
      <c r="B35" s="5"/>
      <c r="C35" s="5"/>
      <c r="D35" s="3"/>
      <c r="E35" s="3">
        <f>D35*500</f>
        <v>0</v>
      </c>
      <c r="F35" s="3"/>
      <c r="G35" s="3">
        <f>F35*1500</f>
        <v>0</v>
      </c>
      <c r="H35" s="3"/>
      <c r="I35" s="3">
        <f>H35*1500</f>
        <v>0</v>
      </c>
      <c r="J35" s="3">
        <f>E35+G35+I35</f>
        <v>0</v>
      </c>
    </row>
    <row r="36" spans="1:10" s="28" customFormat="1" ht="15.75">
      <c r="A36" s="1"/>
      <c r="B36" s="17" t="s">
        <v>114</v>
      </c>
      <c r="C36" s="17" t="s">
        <v>48</v>
      </c>
      <c r="D36" s="26">
        <v>2</v>
      </c>
      <c r="E36" s="99">
        <f>D36*500</f>
        <v>1000</v>
      </c>
      <c r="F36" s="26"/>
      <c r="G36" s="98">
        <f>F36*1500</f>
        <v>0</v>
      </c>
      <c r="H36" s="27"/>
      <c r="I36" s="27">
        <f>H36*1500</f>
        <v>0</v>
      </c>
      <c r="J36" s="99">
        <f>E36+G36+I36</f>
        <v>1000</v>
      </c>
    </row>
    <row r="37" spans="1:10" ht="15.75">
      <c r="A37" s="10" t="s">
        <v>13</v>
      </c>
      <c r="B37" s="5"/>
      <c r="C37" s="5"/>
      <c r="D37" s="3"/>
      <c r="E37" s="3"/>
      <c r="F37" s="3"/>
      <c r="G37" s="3"/>
      <c r="H37" s="3"/>
      <c r="I37" s="3"/>
      <c r="J37" s="3"/>
    </row>
    <row r="38" spans="1:10" ht="15.75">
      <c r="A38" s="1"/>
      <c r="B38" s="370" t="s">
        <v>104</v>
      </c>
      <c r="C38" s="370" t="s">
        <v>48</v>
      </c>
      <c r="D38" s="371">
        <v>2</v>
      </c>
      <c r="E38" s="151">
        <f>D38*500</f>
        <v>1000</v>
      </c>
      <c r="F38" s="53"/>
      <c r="G38" s="306">
        <f>F38*1500</f>
        <v>0</v>
      </c>
      <c r="H38" s="53">
        <v>0</v>
      </c>
      <c r="I38" s="53">
        <f>H38*1500</f>
        <v>0</v>
      </c>
      <c r="J38" s="151">
        <f>E38+G38+I38</f>
        <v>1000</v>
      </c>
    </row>
    <row r="39" spans="1:10" ht="20.25" customHeight="1">
      <c r="A39" s="10" t="s">
        <v>14</v>
      </c>
      <c r="B39" s="359"/>
      <c r="C39" s="359"/>
      <c r="D39" s="3"/>
      <c r="E39" s="3"/>
      <c r="F39" s="3"/>
      <c r="G39" s="3"/>
      <c r="H39" s="3"/>
      <c r="I39" s="3"/>
      <c r="J39" s="3"/>
    </row>
    <row r="40" spans="1:10" s="28" customFormat="1" ht="20.25" customHeight="1">
      <c r="A40" s="1"/>
      <c r="B40" s="181" t="s">
        <v>104</v>
      </c>
      <c r="C40" s="181" t="s">
        <v>48</v>
      </c>
      <c r="D40" s="9">
        <v>3</v>
      </c>
      <c r="E40" s="151">
        <f>D40*500</f>
        <v>1500</v>
      </c>
      <c r="F40" s="9"/>
      <c r="G40" s="150">
        <f>F40*1500</f>
        <v>0</v>
      </c>
      <c r="H40" s="2">
        <v>1</v>
      </c>
      <c r="I40" s="2">
        <f>H40*1500</f>
        <v>1500</v>
      </c>
      <c r="J40" s="151">
        <f>E40+G40+I40</f>
        <v>3000</v>
      </c>
    </row>
    <row r="41" spans="1:10" ht="31.5">
      <c r="A41" s="10" t="s">
        <v>15</v>
      </c>
      <c r="B41" s="5"/>
      <c r="C41" s="5"/>
      <c r="D41" s="3"/>
      <c r="E41" s="3"/>
      <c r="F41" s="3"/>
      <c r="G41" s="3"/>
      <c r="H41" s="3"/>
      <c r="I41" s="3"/>
      <c r="J41" s="3"/>
    </row>
    <row r="42" spans="1:15" ht="15.75">
      <c r="A42" s="1"/>
      <c r="B42" s="398" t="s">
        <v>104</v>
      </c>
      <c r="C42" s="8" t="s">
        <v>48</v>
      </c>
      <c r="D42" s="9">
        <v>2</v>
      </c>
      <c r="E42" s="151">
        <f>D42*500</f>
        <v>1000</v>
      </c>
      <c r="F42" s="9"/>
      <c r="G42" s="164">
        <f>F42*1500</f>
        <v>0</v>
      </c>
      <c r="H42" s="127"/>
      <c r="I42" s="127">
        <f>H42*1500</f>
        <v>0</v>
      </c>
      <c r="J42" s="151">
        <f>E42+G42+I42</f>
        <v>1000</v>
      </c>
      <c r="O42" s="41"/>
    </row>
    <row r="43" spans="1:10" ht="31.5">
      <c r="A43" s="10" t="s">
        <v>16</v>
      </c>
      <c r="B43" s="5"/>
      <c r="C43" s="5"/>
      <c r="D43" s="3"/>
      <c r="E43" s="3"/>
      <c r="F43" s="3"/>
      <c r="G43" s="3"/>
      <c r="H43" s="3"/>
      <c r="I43" s="3"/>
      <c r="J43" s="3"/>
    </row>
    <row r="44" spans="1:10" ht="15.75">
      <c r="A44" s="8"/>
      <c r="B44" s="162" t="s">
        <v>196</v>
      </c>
      <c r="C44" s="17" t="s">
        <v>48</v>
      </c>
      <c r="D44" s="9">
        <v>1</v>
      </c>
      <c r="E44" s="99">
        <f>D44*500</f>
        <v>500</v>
      </c>
      <c r="F44" s="9"/>
      <c r="G44" s="130">
        <f>F44*1500</f>
        <v>0</v>
      </c>
      <c r="H44" s="127"/>
      <c r="I44" s="64">
        <f>H44*1500</f>
        <v>0</v>
      </c>
      <c r="J44" s="99">
        <f>E44+G44+I44</f>
        <v>500</v>
      </c>
    </row>
    <row r="45" spans="1:10" ht="15.75">
      <c r="A45" s="8"/>
      <c r="B45" s="127" t="s">
        <v>104</v>
      </c>
      <c r="C45" s="17" t="s">
        <v>48</v>
      </c>
      <c r="D45" s="9">
        <v>2</v>
      </c>
      <c r="E45" s="99">
        <f>D45*500</f>
        <v>1000</v>
      </c>
      <c r="F45" s="9"/>
      <c r="G45" s="130">
        <f>F45*1500</f>
        <v>0</v>
      </c>
      <c r="H45" s="127">
        <v>1</v>
      </c>
      <c r="I45" s="64">
        <f>H45*1500</f>
        <v>1500</v>
      </c>
      <c r="J45" s="99">
        <f>E45+G45+I45</f>
        <v>2500</v>
      </c>
    </row>
    <row r="46" spans="1:10" ht="15.75">
      <c r="A46" s="10" t="s">
        <v>17</v>
      </c>
      <c r="B46" s="5"/>
      <c r="C46" s="5"/>
      <c r="D46" s="3"/>
      <c r="E46" s="3"/>
      <c r="F46" s="3"/>
      <c r="G46" s="3"/>
      <c r="H46" s="3"/>
      <c r="I46" s="3"/>
      <c r="J46" s="3"/>
    </row>
    <row r="47" spans="1:10" ht="15.75">
      <c r="A47" s="40"/>
      <c r="B47" s="168" t="s">
        <v>281</v>
      </c>
      <c r="C47" s="169" t="s">
        <v>48</v>
      </c>
      <c r="D47" s="169">
        <v>0</v>
      </c>
      <c r="E47" s="164">
        <f>D47*500</f>
        <v>0</v>
      </c>
      <c r="F47" s="169">
        <v>1</v>
      </c>
      <c r="G47" s="150">
        <f>F47*1500</f>
        <v>1500</v>
      </c>
      <c r="H47" s="169"/>
      <c r="I47" s="163">
        <f>H47*1500</f>
        <v>0</v>
      </c>
      <c r="J47" s="164">
        <f>E47+G47+I47</f>
        <v>1500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K65"/>
  <sheetViews>
    <sheetView zoomScalePageLayoutView="0" workbookViewId="0" topLeftCell="A46">
      <selection activeCell="N59" sqref="N59"/>
    </sheetView>
  </sheetViews>
  <sheetFormatPr defaultColWidth="9.140625" defaultRowHeight="12.75"/>
  <cols>
    <col min="1" max="1" width="30.140625" style="0" customWidth="1"/>
    <col min="2" max="2" width="26.8515625" style="0" customWidth="1"/>
    <col min="3" max="3" width="14.8515625" style="0" customWidth="1"/>
    <col min="4" max="11" width="12.71093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s="28" customFormat="1" ht="32.25" customHeight="1">
      <c r="A3" s="264" t="s">
        <v>26</v>
      </c>
      <c r="B3" s="7" t="s">
        <v>249</v>
      </c>
      <c r="C3" s="275" t="s">
        <v>49</v>
      </c>
      <c r="D3" s="266">
        <v>1</v>
      </c>
      <c r="E3" s="151">
        <f>D3*500</f>
        <v>500</v>
      </c>
      <c r="F3" s="8"/>
      <c r="G3" s="164"/>
      <c r="H3" s="8"/>
      <c r="I3" s="127"/>
      <c r="J3" s="151">
        <f>E3+G3+I3</f>
        <v>500</v>
      </c>
    </row>
    <row r="4" spans="1:10" s="28" customFormat="1" ht="18.75" customHeight="1">
      <c r="A4" s="143"/>
      <c r="B4" s="7" t="s">
        <v>250</v>
      </c>
      <c r="C4" s="319" t="s">
        <v>49</v>
      </c>
      <c r="D4" s="266">
        <v>1</v>
      </c>
      <c r="E4" s="151">
        <f>D4*500</f>
        <v>500</v>
      </c>
      <c r="F4" s="8"/>
      <c r="G4" s="164"/>
      <c r="H4" s="8"/>
      <c r="I4" s="127"/>
      <c r="J4" s="151">
        <f>E4+G4+I4</f>
        <v>500</v>
      </c>
    </row>
    <row r="5" spans="1:10" s="28" customFormat="1" ht="18.75" customHeight="1">
      <c r="A5" s="143"/>
      <c r="B5" s="319" t="s">
        <v>133</v>
      </c>
      <c r="C5" s="275" t="s">
        <v>49</v>
      </c>
      <c r="D5" s="266">
        <v>2</v>
      </c>
      <c r="E5" s="151">
        <f>D5*500</f>
        <v>1000</v>
      </c>
      <c r="F5" s="8"/>
      <c r="G5" s="164"/>
      <c r="H5" s="8"/>
      <c r="I5" s="127"/>
      <c r="J5" s="151">
        <f>E5+G5+I5</f>
        <v>1000</v>
      </c>
    </row>
    <row r="6" spans="1:10" ht="31.5">
      <c r="A6" s="4" t="s">
        <v>1</v>
      </c>
      <c r="B6" s="268"/>
      <c r="C6" s="268"/>
      <c r="D6" s="115"/>
      <c r="E6" s="115"/>
      <c r="F6" s="115"/>
      <c r="G6" s="115"/>
      <c r="H6" s="115"/>
      <c r="I6" s="115"/>
      <c r="J6" s="115"/>
    </row>
    <row r="7" spans="1:10" s="28" customFormat="1" ht="15.75">
      <c r="A7" s="34"/>
      <c r="B7" s="127" t="s">
        <v>386</v>
      </c>
      <c r="C7" s="269" t="s">
        <v>49</v>
      </c>
      <c r="D7" s="9">
        <v>6</v>
      </c>
      <c r="E7" s="151">
        <f>D7*500</f>
        <v>3000</v>
      </c>
      <c r="F7" s="9">
        <v>2</v>
      </c>
      <c r="G7" s="150">
        <f>F7*1500</f>
        <v>3000</v>
      </c>
      <c r="H7" s="2"/>
      <c r="I7" s="2">
        <f>H7*1500</f>
        <v>0</v>
      </c>
      <c r="J7" s="151">
        <f>E7+G7+I7</f>
        <v>6000</v>
      </c>
    </row>
    <row r="8" spans="1:10" s="28" customFormat="1" ht="15.75">
      <c r="A8" s="34"/>
      <c r="B8" s="127" t="s">
        <v>387</v>
      </c>
      <c r="C8" s="269" t="s">
        <v>49</v>
      </c>
      <c r="D8" s="9">
        <v>1</v>
      </c>
      <c r="E8" s="151">
        <f>D8*500</f>
        <v>500</v>
      </c>
      <c r="F8" s="9"/>
      <c r="G8" s="150">
        <f>F8*1500</f>
        <v>0</v>
      </c>
      <c r="H8" s="2"/>
      <c r="I8" s="2">
        <f>H8*1500</f>
        <v>0</v>
      </c>
      <c r="J8" s="151">
        <f>E8+G8+I8</f>
        <v>500</v>
      </c>
    </row>
    <row r="9" spans="1:10" s="28" customFormat="1" ht="15.75">
      <c r="A9" s="34"/>
      <c r="B9" s="127" t="s">
        <v>388</v>
      </c>
      <c r="C9" s="8" t="s">
        <v>49</v>
      </c>
      <c r="D9" s="9">
        <v>10</v>
      </c>
      <c r="E9" s="151">
        <f>D9*500</f>
        <v>5000</v>
      </c>
      <c r="F9" s="9">
        <v>2</v>
      </c>
      <c r="G9" s="150">
        <f>F9*1500</f>
        <v>3000</v>
      </c>
      <c r="H9" s="2"/>
      <c r="I9" s="2">
        <f>H9*1500</f>
        <v>0</v>
      </c>
      <c r="J9" s="151">
        <f>E9+G9+I9</f>
        <v>8000</v>
      </c>
    </row>
    <row r="10" spans="1:10" s="28" customFormat="1" ht="15.75">
      <c r="A10" s="34"/>
      <c r="B10" s="127" t="s">
        <v>389</v>
      </c>
      <c r="C10" s="8" t="s">
        <v>49</v>
      </c>
      <c r="D10" s="9">
        <v>1</v>
      </c>
      <c r="E10" s="151">
        <f>D10*500</f>
        <v>500</v>
      </c>
      <c r="F10" s="9"/>
      <c r="G10" s="150">
        <f>F10*1500</f>
        <v>0</v>
      </c>
      <c r="H10" s="2"/>
      <c r="I10" s="2">
        <f>H10*1500</f>
        <v>0</v>
      </c>
      <c r="J10" s="151">
        <f>E10+G10+I10</f>
        <v>500</v>
      </c>
    </row>
    <row r="11" spans="1:10" s="28" customFormat="1" ht="15.75">
      <c r="A11" s="81"/>
      <c r="B11" s="7" t="s">
        <v>390</v>
      </c>
      <c r="C11" s="8" t="s">
        <v>49</v>
      </c>
      <c r="D11" s="9">
        <v>1</v>
      </c>
      <c r="E11" s="151">
        <f>D11*500</f>
        <v>500</v>
      </c>
      <c r="F11" s="9"/>
      <c r="G11" s="150">
        <f>F11*1500</f>
        <v>0</v>
      </c>
      <c r="H11" s="2"/>
      <c r="I11" s="2">
        <f>H11*1500</f>
        <v>0</v>
      </c>
      <c r="J11" s="151">
        <f>E11+G11+I11</f>
        <v>500</v>
      </c>
    </row>
    <row r="12" spans="1:10" ht="15.75">
      <c r="A12" s="10" t="s">
        <v>2</v>
      </c>
      <c r="B12" s="5"/>
      <c r="C12" s="5"/>
      <c r="D12" s="6"/>
      <c r="E12" s="6"/>
      <c r="F12" s="6"/>
      <c r="G12" s="6"/>
      <c r="H12" s="6"/>
      <c r="I12" s="6"/>
      <c r="J12" s="6"/>
    </row>
    <row r="13" spans="1:10" s="28" customFormat="1" ht="15.75">
      <c r="A13" s="1"/>
      <c r="B13" s="140"/>
      <c r="C13" s="17"/>
      <c r="D13" s="26"/>
      <c r="E13" s="99">
        <f>D13*500</f>
        <v>0</v>
      </c>
      <c r="F13" s="26"/>
      <c r="G13" s="98">
        <f>F13*1500</f>
        <v>0</v>
      </c>
      <c r="H13" s="27"/>
      <c r="I13" s="27">
        <f>H13*1500</f>
        <v>0</v>
      </c>
      <c r="J13" s="99">
        <f>E13+G13+I13</f>
        <v>0</v>
      </c>
    </row>
    <row r="14" spans="1:10" s="28" customFormat="1" ht="15.75">
      <c r="A14" s="1"/>
      <c r="B14" s="140"/>
      <c r="C14" s="17"/>
      <c r="D14" s="26"/>
      <c r="E14" s="99">
        <f>D14*500</f>
        <v>0</v>
      </c>
      <c r="F14" s="26"/>
      <c r="G14" s="98">
        <f>F14*1500</f>
        <v>0</v>
      </c>
      <c r="H14" s="27"/>
      <c r="I14" s="27">
        <f>H14*1500</f>
        <v>0</v>
      </c>
      <c r="J14" s="99">
        <f>E14+G14+I14</f>
        <v>0</v>
      </c>
    </row>
    <row r="15" spans="1:10" ht="15.75">
      <c r="A15" s="10" t="s">
        <v>3</v>
      </c>
      <c r="B15" s="114"/>
      <c r="C15" s="114"/>
      <c r="D15" s="6"/>
      <c r="E15" s="6"/>
      <c r="F15" s="6"/>
      <c r="G15" s="6"/>
      <c r="H15" s="6"/>
      <c r="I15" s="6"/>
      <c r="J15" s="6"/>
    </row>
    <row r="16" spans="1:10" s="28" customFormat="1" ht="15.75">
      <c r="A16" s="142"/>
      <c r="B16" s="269"/>
      <c r="C16" s="8"/>
      <c r="D16" s="9"/>
      <c r="E16" s="151">
        <f>D16*500</f>
        <v>0</v>
      </c>
      <c r="F16" s="9"/>
      <c r="G16" s="150">
        <f>F16*1500</f>
        <v>0</v>
      </c>
      <c r="H16" s="2"/>
      <c r="I16" s="2">
        <f>H16*1500</f>
        <v>0</v>
      </c>
      <c r="J16" s="151">
        <f>E16+G16+I16</f>
        <v>0</v>
      </c>
    </row>
    <row r="17" spans="1:10" s="28" customFormat="1" ht="15.75">
      <c r="A17" s="142"/>
      <c r="B17" s="269"/>
      <c r="C17" s="8"/>
      <c r="D17" s="9"/>
      <c r="E17" s="151">
        <f>D17*500</f>
        <v>0</v>
      </c>
      <c r="F17" s="9"/>
      <c r="G17" s="150">
        <f>F17*1500</f>
        <v>0</v>
      </c>
      <c r="H17" s="2"/>
      <c r="I17" s="2">
        <f>H17*1500</f>
        <v>0</v>
      </c>
      <c r="J17" s="151">
        <f>E17+G17+I17</f>
        <v>0</v>
      </c>
    </row>
    <row r="18" spans="1:10" ht="15.75">
      <c r="A18" s="10" t="s">
        <v>25</v>
      </c>
      <c r="B18" s="5"/>
      <c r="C18" s="5"/>
      <c r="D18" s="6"/>
      <c r="E18" s="6"/>
      <c r="F18" s="6"/>
      <c r="G18" s="6"/>
      <c r="H18" s="6"/>
      <c r="I18" s="6"/>
      <c r="J18" s="6"/>
    </row>
    <row r="19" spans="1:10" s="28" customFormat="1" ht="15.75">
      <c r="A19" s="17"/>
      <c r="B19" s="126"/>
      <c r="C19" s="17"/>
      <c r="D19" s="26"/>
      <c r="E19" s="99">
        <f>D19*500</f>
        <v>0</v>
      </c>
      <c r="F19" s="26"/>
      <c r="G19" s="98">
        <f>F19*1500</f>
        <v>0</v>
      </c>
      <c r="H19" s="27"/>
      <c r="I19" s="27">
        <f>H19*1500</f>
        <v>0</v>
      </c>
      <c r="J19" s="99">
        <f>E19+G19+I19</f>
        <v>0</v>
      </c>
    </row>
    <row r="20" spans="1:10" s="28" customFormat="1" ht="15.75">
      <c r="A20" s="17"/>
      <c r="B20" s="127"/>
      <c r="C20" s="17"/>
      <c r="D20" s="26"/>
      <c r="E20" s="99">
        <f>D20*500</f>
        <v>0</v>
      </c>
      <c r="F20" s="26"/>
      <c r="G20" s="98">
        <f>F20*1500</f>
        <v>0</v>
      </c>
      <c r="H20" s="27"/>
      <c r="I20" s="27">
        <f>H20*1500</f>
        <v>0</v>
      </c>
      <c r="J20" s="99">
        <f>E20+G20+I20</f>
        <v>0</v>
      </c>
    </row>
    <row r="21" spans="1:10" ht="15.75">
      <c r="A21" s="10" t="s">
        <v>4</v>
      </c>
      <c r="B21" s="3"/>
      <c r="C21" s="3"/>
      <c r="D21" s="6"/>
      <c r="E21" s="6"/>
      <c r="F21" s="6"/>
      <c r="G21" s="6"/>
      <c r="H21" s="6"/>
      <c r="I21" s="6"/>
      <c r="J21" s="6"/>
    </row>
    <row r="22" spans="1:10" s="28" customFormat="1" ht="33" customHeight="1">
      <c r="A22" s="1"/>
      <c r="B22" s="81"/>
      <c r="C22" s="64"/>
      <c r="D22" s="26"/>
      <c r="E22" s="26">
        <f>SUM(D22*500)</f>
        <v>0</v>
      </c>
      <c r="F22" s="26"/>
      <c r="G22" s="98">
        <f>F22*1500</f>
        <v>0</v>
      </c>
      <c r="H22" s="27"/>
      <c r="I22" s="27">
        <f>H22*1500</f>
        <v>0</v>
      </c>
      <c r="J22" s="26">
        <f>SUM(E22+G22+I22)</f>
        <v>0</v>
      </c>
    </row>
    <row r="23" spans="1:10" s="28" customFormat="1" ht="19.5" customHeight="1">
      <c r="A23" s="1"/>
      <c r="B23" s="17"/>
      <c r="C23" s="17"/>
      <c r="D23" s="26"/>
      <c r="E23" s="99">
        <f>D23*500</f>
        <v>0</v>
      </c>
      <c r="F23" s="26"/>
      <c r="G23" s="98">
        <f>F23*1500</f>
        <v>0</v>
      </c>
      <c r="H23" s="27"/>
      <c r="I23" s="27">
        <f>H23*1500</f>
        <v>0</v>
      </c>
      <c r="J23" s="99">
        <f>E23+G23+I23</f>
        <v>0</v>
      </c>
    </row>
    <row r="24" spans="1:10" ht="15.75">
      <c r="A24" s="10" t="s">
        <v>21</v>
      </c>
      <c r="B24" s="3"/>
      <c r="C24" s="3"/>
      <c r="D24" s="6"/>
      <c r="E24" s="6"/>
      <c r="F24" s="6"/>
      <c r="G24" s="6"/>
      <c r="H24" s="6"/>
      <c r="I24" s="6"/>
      <c r="J24" s="6"/>
    </row>
    <row r="25" spans="1:10" s="28" customFormat="1" ht="15.75">
      <c r="A25" s="1"/>
      <c r="B25" s="181"/>
      <c r="C25" s="13"/>
      <c r="D25" s="144"/>
      <c r="E25" s="99">
        <f>D25*500</f>
        <v>0</v>
      </c>
      <c r="F25" s="26"/>
      <c r="G25" s="135">
        <f>F25*1500</f>
        <v>0</v>
      </c>
      <c r="H25" s="27"/>
      <c r="I25" s="27">
        <f>H25*1500</f>
        <v>0</v>
      </c>
      <c r="J25" s="99">
        <f>E25+G25+I25</f>
        <v>0</v>
      </c>
    </row>
    <row r="26" spans="1:10" ht="16.5" customHeight="1">
      <c r="A26" s="10" t="s">
        <v>5</v>
      </c>
      <c r="B26" s="5"/>
      <c r="C26" s="5"/>
      <c r="D26" s="6"/>
      <c r="E26" s="6"/>
      <c r="F26" s="6"/>
      <c r="G26" s="6"/>
      <c r="H26" s="6"/>
      <c r="I26" s="6"/>
      <c r="J26" s="6"/>
    </row>
    <row r="27" spans="1:10" s="28" customFormat="1" ht="34.5" customHeight="1">
      <c r="A27" s="1"/>
      <c r="B27" s="17"/>
      <c r="C27" s="17"/>
      <c r="D27" s="17"/>
      <c r="E27" s="99">
        <f>D27*500</f>
        <v>0</v>
      </c>
      <c r="F27" s="17"/>
      <c r="G27" s="241">
        <f>F27*1500</f>
        <v>0</v>
      </c>
      <c r="H27" s="132"/>
      <c r="I27" s="132">
        <f>H27*1500</f>
        <v>0</v>
      </c>
      <c r="J27" s="17">
        <f aca="true" t="shared" si="0" ref="J27:J34">E27+G27+I27</f>
        <v>0</v>
      </c>
    </row>
    <row r="28" spans="1:10" s="28" customFormat="1" ht="34.5" customHeight="1">
      <c r="A28" s="1"/>
      <c r="B28" s="17"/>
      <c r="C28" s="17"/>
      <c r="D28" s="17"/>
      <c r="E28" s="99">
        <f>D28*500</f>
        <v>0</v>
      </c>
      <c r="F28" s="17"/>
      <c r="G28" s="241">
        <f>F28*1500</f>
        <v>0</v>
      </c>
      <c r="H28" s="132"/>
      <c r="I28" s="132"/>
      <c r="J28" s="17">
        <f t="shared" si="0"/>
        <v>0</v>
      </c>
    </row>
    <row r="29" spans="1:10" s="28" customFormat="1" ht="34.5" customHeight="1">
      <c r="A29" s="1"/>
      <c r="B29" s="81"/>
      <c r="C29" s="64"/>
      <c r="D29" s="17"/>
      <c r="E29" s="99">
        <f>D29*500</f>
        <v>0</v>
      </c>
      <c r="F29" s="17"/>
      <c r="G29" s="241">
        <f>F29*1500</f>
        <v>0</v>
      </c>
      <c r="H29" s="132"/>
      <c r="I29" s="132"/>
      <c r="J29" s="17">
        <f t="shared" si="0"/>
        <v>0</v>
      </c>
    </row>
    <row r="30" spans="1:10" s="28" customFormat="1" ht="19.5" customHeight="1">
      <c r="A30" s="17"/>
      <c r="B30" s="17"/>
      <c r="C30" s="17"/>
      <c r="D30" s="17"/>
      <c r="E30" s="99">
        <f>D30*500</f>
        <v>0</v>
      </c>
      <c r="F30" s="17"/>
      <c r="G30" s="98">
        <f>F30*1500</f>
        <v>0</v>
      </c>
      <c r="H30" s="51"/>
      <c r="I30" s="27">
        <f>H30*1500</f>
        <v>0</v>
      </c>
      <c r="J30" s="99">
        <f t="shared" si="0"/>
        <v>0</v>
      </c>
    </row>
    <row r="31" spans="1:10" ht="19.5" customHeight="1">
      <c r="A31" s="10" t="s">
        <v>6</v>
      </c>
      <c r="B31" s="5"/>
      <c r="C31" s="5"/>
      <c r="D31" s="6"/>
      <c r="E31" s="6">
        <f>D31*500</f>
        <v>0</v>
      </c>
      <c r="F31" s="6"/>
      <c r="G31" s="6">
        <f>F31*1500</f>
        <v>0</v>
      </c>
      <c r="H31" s="6"/>
      <c r="I31" s="6">
        <f>H31*1500</f>
        <v>0</v>
      </c>
      <c r="J31" s="6">
        <f t="shared" si="0"/>
        <v>0</v>
      </c>
    </row>
    <row r="32" spans="1:10" ht="19.5" customHeight="1">
      <c r="A32" s="17"/>
      <c r="B32" s="8" t="s">
        <v>317</v>
      </c>
      <c r="C32" s="8" t="s">
        <v>49</v>
      </c>
      <c r="D32" s="8">
        <v>3</v>
      </c>
      <c r="E32" s="151">
        <f>D32*500</f>
        <v>1500</v>
      </c>
      <c r="F32" s="8"/>
      <c r="G32" s="150">
        <f>F32*1500</f>
        <v>0</v>
      </c>
      <c r="H32" s="8">
        <v>1</v>
      </c>
      <c r="I32" s="127">
        <f>H32*1500</f>
        <v>1500</v>
      </c>
      <c r="J32" s="151">
        <f t="shared" si="0"/>
        <v>3000</v>
      </c>
    </row>
    <row r="33" spans="1:10" ht="19.5" customHeight="1">
      <c r="A33" s="10" t="s">
        <v>7</v>
      </c>
      <c r="B33" s="5"/>
      <c r="C33" s="5"/>
      <c r="D33" s="6"/>
      <c r="E33" s="6">
        <f>D33*500</f>
        <v>0</v>
      </c>
      <c r="F33" s="6"/>
      <c r="G33" s="6">
        <f>F33*1500</f>
        <v>0</v>
      </c>
      <c r="H33" s="6"/>
      <c r="I33" s="6">
        <f>H33*1500</f>
        <v>0</v>
      </c>
      <c r="J33" s="6">
        <f t="shared" si="0"/>
        <v>0</v>
      </c>
    </row>
    <row r="34" spans="1:10" ht="18.75" customHeight="1">
      <c r="A34" s="1"/>
      <c r="B34" s="230"/>
      <c r="C34" s="17"/>
      <c r="D34" s="26"/>
      <c r="E34" s="99">
        <f>D34*500</f>
        <v>0</v>
      </c>
      <c r="F34" s="26"/>
      <c r="G34" s="98">
        <f>F34*1500</f>
        <v>0</v>
      </c>
      <c r="H34" s="17"/>
      <c r="I34" s="64">
        <f>H34*1500</f>
        <v>0</v>
      </c>
      <c r="J34" s="99">
        <f t="shared" si="0"/>
        <v>0</v>
      </c>
    </row>
    <row r="35" spans="1:10" ht="31.5">
      <c r="A35" s="10" t="s">
        <v>8</v>
      </c>
      <c r="B35" s="5"/>
      <c r="C35" s="5"/>
      <c r="D35" s="6"/>
      <c r="E35" s="6"/>
      <c r="F35" s="6"/>
      <c r="G35" s="6"/>
      <c r="H35" s="6"/>
      <c r="I35" s="6"/>
      <c r="J35" s="6"/>
    </row>
    <row r="36" spans="1:10" s="28" customFormat="1" ht="15.75">
      <c r="A36" s="1"/>
      <c r="B36" s="17"/>
      <c r="C36" s="17"/>
      <c r="D36" s="205"/>
      <c r="E36" s="204">
        <f>D36*500</f>
        <v>0</v>
      </c>
      <c r="F36" s="205"/>
      <c r="G36" s="101">
        <f>F36*1500</f>
        <v>0</v>
      </c>
      <c r="H36" s="109"/>
      <c r="I36" s="60">
        <f>H36*1500</f>
        <v>0</v>
      </c>
      <c r="J36" s="204">
        <f>E36+G36+I36</f>
        <v>0</v>
      </c>
    </row>
    <row r="37" spans="1:10" s="28" customFormat="1" ht="15.75">
      <c r="A37" s="1"/>
      <c r="B37" s="17"/>
      <c r="C37" s="17"/>
      <c r="D37" s="26"/>
      <c r="E37" s="99">
        <f>D37*500</f>
        <v>0</v>
      </c>
      <c r="F37" s="26"/>
      <c r="G37" s="98">
        <f>F37*1500</f>
        <v>0</v>
      </c>
      <c r="H37" s="30"/>
      <c r="I37" s="27">
        <f>H37*1500</f>
        <v>0</v>
      </c>
      <c r="J37" s="99">
        <f>E37+G37+I37</f>
        <v>0</v>
      </c>
    </row>
    <row r="38" spans="1:10" s="28" customFormat="1" ht="15.75">
      <c r="A38" s="17"/>
      <c r="B38" s="17"/>
      <c r="C38" s="17"/>
      <c r="D38" s="26"/>
      <c r="E38" s="99">
        <f>D38*500</f>
        <v>0</v>
      </c>
      <c r="F38" s="26"/>
      <c r="G38" s="98">
        <f>F38*1500</f>
        <v>0</v>
      </c>
      <c r="H38" s="30"/>
      <c r="I38" s="27">
        <f>H38*1500</f>
        <v>0</v>
      </c>
      <c r="J38" s="99">
        <f>E38+G38+I38</f>
        <v>0</v>
      </c>
    </row>
    <row r="39" spans="1:10" ht="15.75">
      <c r="A39" s="11" t="s">
        <v>27</v>
      </c>
      <c r="B39" s="12"/>
      <c r="C39" s="12"/>
      <c r="D39" s="6"/>
      <c r="E39" s="6"/>
      <c r="F39" s="6"/>
      <c r="G39" s="6"/>
      <c r="H39" s="6"/>
      <c r="I39" s="6"/>
      <c r="J39" s="6"/>
    </row>
    <row r="40" spans="1:10" s="28" customFormat="1" ht="15.75">
      <c r="A40" s="57"/>
      <c r="B40" s="54" t="s">
        <v>317</v>
      </c>
      <c r="C40" s="54" t="s">
        <v>49</v>
      </c>
      <c r="D40" s="9">
        <v>5</v>
      </c>
      <c r="E40" s="151">
        <f>D40*500</f>
        <v>2500</v>
      </c>
      <c r="F40" s="9"/>
      <c r="G40" s="150">
        <f>F40*1500</f>
        <v>0</v>
      </c>
      <c r="H40" s="2"/>
      <c r="I40" s="2">
        <f>H40*1500</f>
        <v>0</v>
      </c>
      <c r="J40" s="151">
        <f>E40+G40+I40</f>
        <v>2500</v>
      </c>
    </row>
    <row r="41" spans="1:10" ht="15.75">
      <c r="A41" s="10" t="s">
        <v>9</v>
      </c>
      <c r="B41" s="5"/>
      <c r="C41" s="5"/>
      <c r="D41" s="6"/>
      <c r="E41" s="6"/>
      <c r="F41" s="6"/>
      <c r="G41" s="6"/>
      <c r="H41" s="6"/>
      <c r="I41" s="6"/>
      <c r="J41" s="6"/>
    </row>
    <row r="42" spans="1:10" s="28" customFormat="1" ht="15.75">
      <c r="A42" s="1"/>
      <c r="B42" s="17" t="s">
        <v>99</v>
      </c>
      <c r="C42" s="17" t="s">
        <v>49</v>
      </c>
      <c r="D42" s="26">
        <v>3</v>
      </c>
      <c r="E42" s="99">
        <f>D42*500</f>
        <v>1500</v>
      </c>
      <c r="F42" s="26"/>
      <c r="G42" s="98">
        <f>F42*1500</f>
        <v>0</v>
      </c>
      <c r="H42" s="27"/>
      <c r="I42" s="27">
        <f>H42*1500</f>
        <v>0</v>
      </c>
      <c r="J42" s="99">
        <f>E42+G42+I42</f>
        <v>1500</v>
      </c>
    </row>
    <row r="43" spans="1:10" s="28" customFormat="1" ht="31.5">
      <c r="A43" s="1"/>
      <c r="B43" s="17" t="s">
        <v>218</v>
      </c>
      <c r="C43" s="17" t="s">
        <v>49</v>
      </c>
      <c r="D43" s="26">
        <v>1</v>
      </c>
      <c r="E43" s="99">
        <f>D43*500</f>
        <v>500</v>
      </c>
      <c r="F43" s="26"/>
      <c r="G43" s="98">
        <f>F43*1500</f>
        <v>0</v>
      </c>
      <c r="H43" s="27"/>
      <c r="I43" s="27">
        <f>H43*1500</f>
        <v>0</v>
      </c>
      <c r="J43" s="99">
        <f>E43+G43+I43</f>
        <v>500</v>
      </c>
    </row>
    <row r="44" spans="1:10" ht="15.75">
      <c r="A44" s="10" t="s">
        <v>10</v>
      </c>
      <c r="B44" s="5"/>
      <c r="C44" s="5"/>
      <c r="D44" s="6"/>
      <c r="E44" s="6">
        <f>D44*500</f>
        <v>0</v>
      </c>
      <c r="F44" s="6"/>
      <c r="G44" s="6">
        <f>F44*1500</f>
        <v>0</v>
      </c>
      <c r="H44" s="6"/>
      <c r="I44" s="6">
        <f>H44*1500</f>
        <v>0</v>
      </c>
      <c r="J44" s="6">
        <f>E44+G44+I44</f>
        <v>0</v>
      </c>
    </row>
    <row r="45" spans="1:10" ht="15.75">
      <c r="A45" s="58"/>
      <c r="B45" s="178" t="s">
        <v>479</v>
      </c>
      <c r="C45" s="178" t="s">
        <v>49</v>
      </c>
      <c r="D45" s="178">
        <v>1</v>
      </c>
      <c r="E45" s="151">
        <f>D45*500</f>
        <v>500</v>
      </c>
      <c r="F45" s="54"/>
      <c r="G45" s="150">
        <f>F45*1500</f>
        <v>0</v>
      </c>
      <c r="H45" s="54"/>
      <c r="I45" s="2">
        <f>H45*1500</f>
        <v>0</v>
      </c>
      <c r="J45" s="151">
        <f>E45+G45+I45</f>
        <v>500</v>
      </c>
    </row>
    <row r="46" spans="1:10" ht="15.75">
      <c r="A46" s="58"/>
      <c r="B46" s="178" t="s">
        <v>480</v>
      </c>
      <c r="C46" s="178" t="s">
        <v>49</v>
      </c>
      <c r="D46" s="178">
        <v>2</v>
      </c>
      <c r="E46" s="151">
        <f>D46*500</f>
        <v>1000</v>
      </c>
      <c r="F46" s="54"/>
      <c r="G46" s="150">
        <f>F46*1500</f>
        <v>0</v>
      </c>
      <c r="H46" s="54"/>
      <c r="I46" s="2">
        <f>H46*1500</f>
        <v>0</v>
      </c>
      <c r="J46" s="151">
        <f>E46+G46+I46</f>
        <v>1000</v>
      </c>
    </row>
    <row r="47" spans="1:10" ht="15.75">
      <c r="A47" s="10" t="s">
        <v>11</v>
      </c>
      <c r="B47" s="24"/>
      <c r="C47" s="6"/>
      <c r="D47" s="6"/>
      <c r="E47" s="6"/>
      <c r="F47" s="6"/>
      <c r="G47" s="6"/>
      <c r="H47" s="6"/>
      <c r="I47" s="6"/>
      <c r="J47" s="6"/>
    </row>
    <row r="48" spans="1:10" s="28" customFormat="1" ht="15.75">
      <c r="A48" s="1"/>
      <c r="B48" s="288" t="s">
        <v>317</v>
      </c>
      <c r="C48" s="288" t="s">
        <v>49</v>
      </c>
      <c r="D48" s="338">
        <v>2</v>
      </c>
      <c r="E48" s="194">
        <f>D48*500</f>
        <v>1000</v>
      </c>
      <c r="F48" s="338"/>
      <c r="G48" s="340">
        <f>F48*1500</f>
        <v>0</v>
      </c>
      <c r="H48" s="2"/>
      <c r="I48" s="2">
        <f>H48*1500</f>
        <v>0</v>
      </c>
      <c r="J48" s="194">
        <f>E48+G48+I48</f>
        <v>1000</v>
      </c>
    </row>
    <row r="49" spans="1:10" s="31" customFormat="1" ht="15.75">
      <c r="A49" s="17"/>
      <c r="B49" s="288" t="s">
        <v>319</v>
      </c>
      <c r="C49" s="288" t="s">
        <v>49</v>
      </c>
      <c r="D49" s="338">
        <v>1</v>
      </c>
      <c r="E49" s="194">
        <f>D49*500</f>
        <v>500</v>
      </c>
      <c r="F49" s="338"/>
      <c r="G49" s="340">
        <f>F49*1500</f>
        <v>0</v>
      </c>
      <c r="H49" s="2"/>
      <c r="I49" s="2">
        <f>H49*1500</f>
        <v>0</v>
      </c>
      <c r="J49" s="194">
        <f>E49+G49+I49</f>
        <v>500</v>
      </c>
    </row>
    <row r="50" spans="1:10" s="31" customFormat="1" ht="15.75">
      <c r="A50" s="17"/>
      <c r="B50" s="288" t="s">
        <v>318</v>
      </c>
      <c r="C50" s="288" t="s">
        <v>49</v>
      </c>
      <c r="D50" s="338">
        <v>1</v>
      </c>
      <c r="E50" s="194">
        <f>D50*500</f>
        <v>500</v>
      </c>
      <c r="F50" s="338"/>
      <c r="G50" s="340">
        <f>F50*1500</f>
        <v>0</v>
      </c>
      <c r="H50" s="2"/>
      <c r="I50" s="2">
        <f>H50*1500</f>
        <v>0</v>
      </c>
      <c r="J50" s="194">
        <f>E50+G50+I50</f>
        <v>500</v>
      </c>
    </row>
    <row r="51" spans="1:10" ht="15.75">
      <c r="A51" s="10" t="s">
        <v>12</v>
      </c>
      <c r="B51" s="5"/>
      <c r="C51" s="5"/>
      <c r="D51" s="6"/>
      <c r="E51" s="6"/>
      <c r="F51" s="6"/>
      <c r="G51" s="6"/>
      <c r="H51" s="6"/>
      <c r="I51" s="6"/>
      <c r="J51" s="6"/>
    </row>
    <row r="52" spans="1:10" s="28" customFormat="1" ht="31.5">
      <c r="A52" s="1"/>
      <c r="B52" s="94" t="s">
        <v>130</v>
      </c>
      <c r="C52" s="17" t="s">
        <v>49</v>
      </c>
      <c r="D52" s="26">
        <v>2</v>
      </c>
      <c r="E52" s="99">
        <f>D52*500</f>
        <v>1000</v>
      </c>
      <c r="F52" s="26">
        <v>1</v>
      </c>
      <c r="G52" s="98">
        <f>F52*1500</f>
        <v>1500</v>
      </c>
      <c r="H52" s="27"/>
      <c r="I52" s="27">
        <f>H52*1500</f>
        <v>0</v>
      </c>
      <c r="J52" s="99">
        <f>E52+G52+I52</f>
        <v>2500</v>
      </c>
    </row>
    <row r="53" spans="1:10" s="28" customFormat="1" ht="31.5">
      <c r="A53" s="1"/>
      <c r="B53" s="94" t="s">
        <v>226</v>
      </c>
      <c r="C53" s="17" t="s">
        <v>164</v>
      </c>
      <c r="D53" s="26"/>
      <c r="E53" s="99">
        <f>D53*500</f>
        <v>0</v>
      </c>
      <c r="F53" s="26">
        <v>1</v>
      </c>
      <c r="G53" s="98">
        <f>F53*1500</f>
        <v>1500</v>
      </c>
      <c r="H53" s="27"/>
      <c r="I53" s="27">
        <f>H53*1500</f>
        <v>0</v>
      </c>
      <c r="J53" s="99">
        <f>E53+G53+I53</f>
        <v>1500</v>
      </c>
    </row>
    <row r="54" spans="1:10" s="28" customFormat="1" ht="31.5">
      <c r="A54" s="1"/>
      <c r="B54" s="81" t="s">
        <v>131</v>
      </c>
      <c r="C54" s="17" t="s">
        <v>49</v>
      </c>
      <c r="D54" s="26"/>
      <c r="E54" s="99">
        <f>D54*500</f>
        <v>0</v>
      </c>
      <c r="F54" s="26">
        <v>1</v>
      </c>
      <c r="G54" s="98">
        <f>F54*1500</f>
        <v>1500</v>
      </c>
      <c r="H54" s="27"/>
      <c r="I54" s="27">
        <f>H54*1500</f>
        <v>0</v>
      </c>
      <c r="J54" s="99">
        <f>E54+G54+I54</f>
        <v>1500</v>
      </c>
    </row>
    <row r="55" spans="1:10" ht="15.75">
      <c r="A55" s="10" t="s">
        <v>13</v>
      </c>
      <c r="B55" s="5"/>
      <c r="C55" s="5"/>
      <c r="D55" s="6"/>
      <c r="E55" s="6"/>
      <c r="F55" s="6"/>
      <c r="G55" s="6"/>
      <c r="H55" s="6"/>
      <c r="I55" s="6"/>
      <c r="J55" s="6"/>
    </row>
    <row r="56" spans="1:10" ht="15.75">
      <c r="A56" s="1"/>
      <c r="B56" s="372" t="s">
        <v>317</v>
      </c>
      <c r="C56" s="373" t="s">
        <v>49</v>
      </c>
      <c r="D56" s="374">
        <v>2</v>
      </c>
      <c r="E56" s="9">
        <f>D56*500</f>
        <v>1000</v>
      </c>
      <c r="F56" s="9"/>
      <c r="G56" s="9">
        <f>F56*1500</f>
        <v>0</v>
      </c>
      <c r="H56" s="9"/>
      <c r="I56" s="9">
        <f>H56*1500</f>
        <v>0</v>
      </c>
      <c r="J56" s="9">
        <f>E56+G56+I56</f>
        <v>1000</v>
      </c>
    </row>
    <row r="57" spans="1:10" ht="20.25" customHeight="1">
      <c r="A57" s="10" t="s">
        <v>14</v>
      </c>
      <c r="B57" s="5"/>
      <c r="C57" s="5"/>
      <c r="D57" s="6"/>
      <c r="E57" s="6"/>
      <c r="F57" s="6"/>
      <c r="G57" s="6"/>
      <c r="H57" s="6"/>
      <c r="I57" s="6"/>
      <c r="J57" s="6"/>
    </row>
    <row r="58" spans="1:10" s="28" customFormat="1" ht="27" customHeight="1">
      <c r="A58" s="1"/>
      <c r="B58" s="182" t="s">
        <v>317</v>
      </c>
      <c r="C58" s="43" t="s">
        <v>49</v>
      </c>
      <c r="D58" s="325">
        <v>3</v>
      </c>
      <c r="E58" s="206">
        <f>D58*500</f>
        <v>1500</v>
      </c>
      <c r="F58" s="226"/>
      <c r="G58" s="155">
        <f>F58*1500</f>
        <v>0</v>
      </c>
      <c r="H58" s="19"/>
      <c r="I58" s="19">
        <f>H58*1500</f>
        <v>0</v>
      </c>
      <c r="J58" s="206">
        <f>E58+G58+I58</f>
        <v>1500</v>
      </c>
    </row>
    <row r="59" spans="1:10" ht="31.5">
      <c r="A59" s="10" t="s">
        <v>15</v>
      </c>
      <c r="B59" s="5"/>
      <c r="C59" s="5"/>
      <c r="D59" s="6"/>
      <c r="E59" s="6"/>
      <c r="F59" s="6"/>
      <c r="G59" s="6"/>
      <c r="H59" s="6"/>
      <c r="I59" s="6"/>
      <c r="J59" s="6"/>
    </row>
    <row r="60" spans="1:11" ht="30">
      <c r="A60" s="1"/>
      <c r="B60" s="395" t="s">
        <v>317</v>
      </c>
      <c r="C60" s="38" t="s">
        <v>49</v>
      </c>
      <c r="D60" s="38">
        <v>0</v>
      </c>
      <c r="E60" s="151">
        <f>D60*500</f>
        <v>0</v>
      </c>
      <c r="F60" s="9">
        <v>1</v>
      </c>
      <c r="G60" s="150">
        <f>F60*1500</f>
        <v>1500</v>
      </c>
      <c r="H60" s="2"/>
      <c r="I60" s="2">
        <f>H60*1500</f>
        <v>0</v>
      </c>
      <c r="J60" s="151">
        <f>E60+G60+I60</f>
        <v>1500</v>
      </c>
      <c r="K60" s="35"/>
    </row>
    <row r="61" spans="1:10" ht="15.75">
      <c r="A61" s="1"/>
      <c r="B61" s="395" t="s">
        <v>318</v>
      </c>
      <c r="C61" s="38" t="s">
        <v>49</v>
      </c>
      <c r="D61" s="38">
        <v>1</v>
      </c>
      <c r="E61" s="151">
        <f>D61*500</f>
        <v>500</v>
      </c>
      <c r="F61" s="9"/>
      <c r="G61" s="150">
        <f>F61*1500</f>
        <v>0</v>
      </c>
      <c r="H61" s="2"/>
      <c r="I61" s="2">
        <f>H61*1500</f>
        <v>0</v>
      </c>
      <c r="J61" s="151">
        <f>E61+G61+I61</f>
        <v>500</v>
      </c>
    </row>
    <row r="62" spans="1:10" ht="31.5">
      <c r="A62" s="10" t="s">
        <v>16</v>
      </c>
      <c r="B62" s="5"/>
      <c r="C62" s="5"/>
      <c r="D62" s="6"/>
      <c r="E62" s="6"/>
      <c r="F62" s="6"/>
      <c r="G62" s="6"/>
      <c r="H62" s="6"/>
      <c r="I62" s="6"/>
      <c r="J62" s="6"/>
    </row>
    <row r="63" spans="1:10" ht="15.75">
      <c r="A63" s="1"/>
      <c r="B63" s="41"/>
      <c r="C63" s="39"/>
      <c r="D63" s="26"/>
      <c r="E63" s="99">
        <f>D63*500</f>
        <v>0</v>
      </c>
      <c r="F63" s="26"/>
      <c r="G63" s="98">
        <f>F63*1500</f>
        <v>0</v>
      </c>
      <c r="H63" s="27"/>
      <c r="I63" s="27">
        <f>H63*1500</f>
        <v>0</v>
      </c>
      <c r="J63" s="99">
        <f>E63+G63+I63</f>
        <v>0</v>
      </c>
    </row>
    <row r="64" spans="1:10" ht="15.75">
      <c r="A64" s="10" t="s">
        <v>17</v>
      </c>
      <c r="B64" s="5"/>
      <c r="C64" s="5"/>
      <c r="D64" s="6"/>
      <c r="E64" s="6"/>
      <c r="F64" s="6"/>
      <c r="G64" s="6"/>
      <c r="H64" s="6"/>
      <c r="I64" s="6"/>
      <c r="J64" s="6"/>
    </row>
    <row r="65" spans="1:10" ht="31.5">
      <c r="A65" s="2"/>
      <c r="B65" s="275" t="s">
        <v>282</v>
      </c>
      <c r="C65" s="275" t="s">
        <v>49</v>
      </c>
      <c r="D65" s="275">
        <v>6</v>
      </c>
      <c r="E65" s="164">
        <f>D65*500</f>
        <v>3000</v>
      </c>
      <c r="F65" s="328">
        <v>1</v>
      </c>
      <c r="G65" s="164">
        <f>F65*1500</f>
        <v>1500</v>
      </c>
      <c r="H65" s="328"/>
      <c r="I65" s="328">
        <f>H65*1500</f>
        <v>0</v>
      </c>
      <c r="J65" s="164">
        <f>E65+G65+I65</f>
        <v>4500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U46"/>
  <sheetViews>
    <sheetView zoomScalePageLayoutView="0" workbookViewId="0" topLeftCell="A25">
      <selection activeCell="O42" sqref="O42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32.25" customHeight="1">
      <c r="A3" s="264" t="s">
        <v>26</v>
      </c>
      <c r="B3" s="269"/>
      <c r="C3" s="269"/>
      <c r="D3" s="266"/>
      <c r="E3" s="151">
        <f>D3*500</f>
        <v>0</v>
      </c>
      <c r="F3" s="8"/>
      <c r="G3" s="150"/>
      <c r="H3" s="8"/>
      <c r="I3" s="2"/>
      <c r="J3" s="151">
        <f>E3+G3+I3</f>
        <v>0</v>
      </c>
    </row>
    <row r="4" spans="1:10" ht="31.5">
      <c r="A4" s="4" t="s">
        <v>1</v>
      </c>
      <c r="B4" s="268"/>
      <c r="C4" s="268"/>
      <c r="D4" s="115"/>
      <c r="E4" s="116"/>
      <c r="F4" s="116"/>
      <c r="G4" s="116"/>
      <c r="H4" s="116"/>
      <c r="I4" s="116"/>
      <c r="J4" s="116"/>
    </row>
    <row r="5" spans="1:10" s="28" customFormat="1" ht="31.5">
      <c r="A5" s="259"/>
      <c r="B5" s="263" t="s">
        <v>391</v>
      </c>
      <c r="C5" s="8" t="s">
        <v>50</v>
      </c>
      <c r="D5" s="9">
        <v>1</v>
      </c>
      <c r="E5" s="151">
        <f>D5*500</f>
        <v>500</v>
      </c>
      <c r="F5" s="9"/>
      <c r="G5" s="150">
        <f>F5*1500</f>
        <v>0</v>
      </c>
      <c r="H5" s="2"/>
      <c r="I5" s="2">
        <f>H5*1500</f>
        <v>0</v>
      </c>
      <c r="J5" s="151">
        <f>E5+G5+I5</f>
        <v>500</v>
      </c>
    </row>
    <row r="6" spans="1:10" s="28" customFormat="1" ht="15.75">
      <c r="A6" s="259"/>
      <c r="B6" s="263" t="s">
        <v>392</v>
      </c>
      <c r="C6" s="8" t="s">
        <v>50</v>
      </c>
      <c r="D6" s="9">
        <v>4</v>
      </c>
      <c r="E6" s="151">
        <f>D6*500</f>
        <v>2000</v>
      </c>
      <c r="F6" s="9"/>
      <c r="G6" s="150">
        <f>F6*1500</f>
        <v>0</v>
      </c>
      <c r="H6" s="2"/>
      <c r="I6" s="2">
        <f>H6*1500</f>
        <v>0</v>
      </c>
      <c r="J6" s="151">
        <f>E6+G6+I6</f>
        <v>2000</v>
      </c>
    </row>
    <row r="7" spans="1:10" s="28" customFormat="1" ht="32.25" thickBot="1">
      <c r="A7" s="259"/>
      <c r="B7" s="346" t="s">
        <v>393</v>
      </c>
      <c r="C7" s="8" t="s">
        <v>50</v>
      </c>
      <c r="D7" s="9">
        <v>1</v>
      </c>
      <c r="E7" s="151">
        <f>D7*500</f>
        <v>500</v>
      </c>
      <c r="F7" s="9"/>
      <c r="G7" s="150">
        <f>F7*1500</f>
        <v>0</v>
      </c>
      <c r="H7" s="2"/>
      <c r="I7" s="2">
        <f>H7*1500</f>
        <v>0</v>
      </c>
      <c r="J7" s="151">
        <f>E7+G7+I7</f>
        <v>500</v>
      </c>
    </row>
    <row r="8" spans="1:10" ht="15.75">
      <c r="A8" s="10" t="s">
        <v>2</v>
      </c>
      <c r="B8" s="5"/>
      <c r="C8" s="5"/>
      <c r="D8" s="3"/>
      <c r="E8" s="3"/>
      <c r="F8" s="3"/>
      <c r="G8" s="3"/>
      <c r="H8" s="3"/>
      <c r="I8" s="3"/>
      <c r="J8" s="3"/>
    </row>
    <row r="9" spans="1:10" ht="15.75">
      <c r="A9" s="14"/>
      <c r="B9" s="303"/>
      <c r="C9" s="14"/>
      <c r="D9" s="15"/>
      <c r="E9" s="99">
        <f>D9*500</f>
        <v>0</v>
      </c>
      <c r="F9" s="15"/>
      <c r="G9" s="98">
        <f>F9*1500</f>
        <v>0</v>
      </c>
      <c r="H9" s="16"/>
      <c r="I9" s="27">
        <f>H9*1500</f>
        <v>0</v>
      </c>
      <c r="J9" s="99">
        <f>E9+G9+I9</f>
        <v>0</v>
      </c>
    </row>
    <row r="10" spans="1:10" ht="15.75">
      <c r="A10" s="10" t="s">
        <v>3</v>
      </c>
      <c r="B10" s="5"/>
      <c r="C10" s="5"/>
      <c r="D10" s="3"/>
      <c r="E10" s="3"/>
      <c r="F10" s="3"/>
      <c r="G10" s="3"/>
      <c r="H10" s="3"/>
      <c r="I10" s="3"/>
      <c r="J10" s="3"/>
    </row>
    <row r="11" spans="1:10" s="28" customFormat="1" ht="15.75">
      <c r="A11" s="1"/>
      <c r="B11" s="17"/>
      <c r="C11" s="17"/>
      <c r="D11" s="26"/>
      <c r="E11" s="99">
        <f>D11*500</f>
        <v>0</v>
      </c>
      <c r="F11" s="26"/>
      <c r="G11" s="98">
        <f>F11*1500</f>
        <v>0</v>
      </c>
      <c r="H11" s="27"/>
      <c r="I11" s="27">
        <f>H11*1500</f>
        <v>0</v>
      </c>
      <c r="J11" s="99">
        <f>E11+G11+I11</f>
        <v>0</v>
      </c>
    </row>
    <row r="12" spans="1:10" ht="15.75">
      <c r="A12" s="10" t="s">
        <v>25</v>
      </c>
      <c r="B12" s="5"/>
      <c r="C12" s="5"/>
      <c r="D12" s="3"/>
      <c r="E12" s="3"/>
      <c r="F12" s="3"/>
      <c r="G12" s="3"/>
      <c r="H12" s="3"/>
      <c r="I12" s="3"/>
      <c r="J12" s="3"/>
    </row>
    <row r="13" spans="1:10" s="28" customFormat="1" ht="15.75">
      <c r="A13" s="8"/>
      <c r="B13" s="23"/>
      <c r="C13" s="8"/>
      <c r="D13" s="9"/>
      <c r="E13" s="99">
        <f>D13*500</f>
        <v>0</v>
      </c>
      <c r="F13" s="9"/>
      <c r="G13" s="98">
        <f>F13*1500</f>
        <v>0</v>
      </c>
      <c r="H13" s="2"/>
      <c r="I13" s="27">
        <f>H13*1500</f>
        <v>0</v>
      </c>
      <c r="J13" s="99">
        <f>E13+G13+I13</f>
        <v>0</v>
      </c>
    </row>
    <row r="14" spans="1:10" ht="15.75">
      <c r="A14" s="10" t="s">
        <v>4</v>
      </c>
      <c r="B14" s="5"/>
      <c r="C14" s="5"/>
      <c r="D14" s="3"/>
      <c r="E14" s="3"/>
      <c r="F14" s="3"/>
      <c r="G14" s="3"/>
      <c r="H14" s="3"/>
      <c r="I14" s="3"/>
      <c r="J14" s="3"/>
    </row>
    <row r="15" spans="1:10" ht="19.5" customHeight="1">
      <c r="A15" s="1"/>
      <c r="B15" s="17"/>
      <c r="C15" s="17"/>
      <c r="D15" s="26"/>
      <c r="E15" s="99">
        <f>D15*500</f>
        <v>0</v>
      </c>
      <c r="F15" s="26"/>
      <c r="G15" s="98">
        <f>F15*1500</f>
        <v>0</v>
      </c>
      <c r="H15" s="27"/>
      <c r="I15" s="27">
        <f>H15*1500</f>
        <v>0</v>
      </c>
      <c r="J15" s="99">
        <f>E15+G15+I15</f>
        <v>0</v>
      </c>
    </row>
    <row r="16" spans="1:10" ht="15.75">
      <c r="A16" s="10" t="s">
        <v>21</v>
      </c>
      <c r="B16" s="5"/>
      <c r="C16" s="5"/>
      <c r="D16" s="3"/>
      <c r="E16" s="3"/>
      <c r="F16" s="3"/>
      <c r="G16" s="3"/>
      <c r="H16" s="3"/>
      <c r="I16" s="3"/>
      <c r="J16" s="3"/>
    </row>
    <row r="17" spans="1:10" ht="15.75">
      <c r="A17" s="1"/>
      <c r="B17" s="17"/>
      <c r="C17" s="17"/>
      <c r="D17" s="26"/>
      <c r="E17" s="99">
        <f>D17*500</f>
        <v>0</v>
      </c>
      <c r="F17" s="26"/>
      <c r="G17" s="98">
        <f>F17*1500</f>
        <v>0</v>
      </c>
      <c r="H17" s="27"/>
      <c r="I17" s="27">
        <f>H17*1500</f>
        <v>0</v>
      </c>
      <c r="J17" s="99">
        <f>E17+G17+I17</f>
        <v>0</v>
      </c>
    </row>
    <row r="18" spans="1:10" ht="16.5" customHeight="1">
      <c r="A18" s="10" t="s">
        <v>5</v>
      </c>
      <c r="B18" s="5"/>
      <c r="C18" s="5"/>
      <c r="D18" s="3"/>
      <c r="E18" s="3"/>
      <c r="F18" s="3"/>
      <c r="G18" s="3"/>
      <c r="H18" s="3"/>
      <c r="I18" s="3"/>
      <c r="J18" s="3"/>
    </row>
    <row r="19" spans="1:10" s="28" customFormat="1" ht="16.5" customHeight="1">
      <c r="A19" s="8"/>
      <c r="B19" s="20"/>
      <c r="C19" s="20"/>
      <c r="D19" s="9"/>
      <c r="E19" s="99">
        <f>D19*500</f>
        <v>0</v>
      </c>
      <c r="F19" s="9"/>
      <c r="G19" s="98">
        <f>F19*1500</f>
        <v>0</v>
      </c>
      <c r="H19" s="21"/>
      <c r="I19" s="27">
        <f>H19*1500</f>
        <v>0</v>
      </c>
      <c r="J19" s="99">
        <f>E19+G19+I19</f>
        <v>0</v>
      </c>
    </row>
    <row r="20" spans="1:10" ht="19.5" customHeight="1">
      <c r="A20" s="10" t="s">
        <v>6</v>
      </c>
      <c r="B20" s="5"/>
      <c r="C20" s="5"/>
      <c r="D20" s="3"/>
      <c r="E20" s="3"/>
      <c r="F20" s="3"/>
      <c r="G20" s="3"/>
      <c r="H20" s="3"/>
      <c r="I20" s="3"/>
      <c r="J20" s="3"/>
    </row>
    <row r="21" spans="1:10" ht="19.5" customHeight="1">
      <c r="A21" s="8"/>
      <c r="B21" s="8"/>
      <c r="C21" s="8"/>
      <c r="D21" s="9"/>
      <c r="E21" s="99">
        <f>D21*500</f>
        <v>0</v>
      </c>
      <c r="F21" s="9"/>
      <c r="G21" s="98">
        <f>F21*1500</f>
        <v>0</v>
      </c>
      <c r="H21" s="2"/>
      <c r="I21" s="27">
        <f>H21*1500</f>
        <v>0</v>
      </c>
      <c r="J21" s="99">
        <f>E21+G21+I21</f>
        <v>0</v>
      </c>
    </row>
    <row r="22" spans="1:10" ht="19.5" customHeight="1">
      <c r="A22" s="10" t="s">
        <v>7</v>
      </c>
      <c r="B22" s="5"/>
      <c r="C22" s="5"/>
      <c r="D22" s="3"/>
      <c r="E22" s="3"/>
      <c r="F22" s="3"/>
      <c r="G22" s="3"/>
      <c r="H22" s="3"/>
      <c r="I22" s="3"/>
      <c r="J22" s="3"/>
    </row>
    <row r="23" spans="1:10" ht="19.5" customHeight="1">
      <c r="A23" s="1"/>
      <c r="B23" s="17"/>
      <c r="C23" s="8"/>
      <c r="D23" s="26"/>
      <c r="E23" s="99">
        <f>D23*500</f>
        <v>0</v>
      </c>
      <c r="F23" s="26"/>
      <c r="G23" s="130">
        <f>F23*1500</f>
        <v>0</v>
      </c>
      <c r="H23" s="63"/>
      <c r="I23" s="64">
        <f>H23*1500</f>
        <v>0</v>
      </c>
      <c r="J23" s="99">
        <f>E23+G23+I23</f>
        <v>0</v>
      </c>
    </row>
    <row r="24" spans="1:10" ht="31.5">
      <c r="A24" s="10" t="s">
        <v>8</v>
      </c>
      <c r="B24" s="5"/>
      <c r="C24" s="5"/>
      <c r="D24" s="3"/>
      <c r="E24" s="3"/>
      <c r="F24" s="3"/>
      <c r="G24" s="3"/>
      <c r="H24" s="3"/>
      <c r="I24" s="3"/>
      <c r="J24" s="3"/>
    </row>
    <row r="25" spans="1:10" ht="15.75">
      <c r="A25" s="8"/>
      <c r="B25" s="8"/>
      <c r="C25" s="8"/>
      <c r="D25" s="106"/>
      <c r="E25" s="99">
        <f>D25*500</f>
        <v>0</v>
      </c>
      <c r="F25" s="106"/>
      <c r="G25" s="99">
        <f>F25*1500</f>
        <v>0</v>
      </c>
      <c r="H25" s="231"/>
      <c r="I25" s="192">
        <f>H25*1500</f>
        <v>0</v>
      </c>
      <c r="J25" s="99">
        <f>E25+G25+I25</f>
        <v>0</v>
      </c>
    </row>
    <row r="26" spans="1:10" ht="15.75">
      <c r="A26" s="11" t="s">
        <v>27</v>
      </c>
      <c r="B26" s="12"/>
      <c r="C26" s="12"/>
      <c r="D26" s="3"/>
      <c r="E26" s="248"/>
      <c r="F26" s="248"/>
      <c r="G26" s="248"/>
      <c r="H26" s="248"/>
      <c r="I26" s="248"/>
      <c r="J26" s="248"/>
    </row>
    <row r="27" spans="1:10" ht="30">
      <c r="A27" s="13"/>
      <c r="B27" s="176" t="s">
        <v>74</v>
      </c>
      <c r="C27" s="54" t="s">
        <v>50</v>
      </c>
      <c r="D27" s="9">
        <v>2</v>
      </c>
      <c r="E27" s="151">
        <f>D27*500</f>
        <v>1000</v>
      </c>
      <c r="F27" s="9"/>
      <c r="G27" s="150">
        <f>F27*1500</f>
        <v>0</v>
      </c>
      <c r="H27" s="2"/>
      <c r="I27" s="2">
        <f>H27*1500</f>
        <v>0</v>
      </c>
      <c r="J27" s="151">
        <f>E27+G27+I27</f>
        <v>1000</v>
      </c>
    </row>
    <row r="28" spans="1:10" ht="15.75">
      <c r="A28" s="10" t="s">
        <v>9</v>
      </c>
      <c r="B28" s="5"/>
      <c r="C28" s="5"/>
      <c r="D28" s="3"/>
      <c r="E28" s="248"/>
      <c r="F28" s="248"/>
      <c r="G28" s="248"/>
      <c r="H28" s="248"/>
      <c r="I28" s="248"/>
      <c r="J28" s="248"/>
    </row>
    <row r="29" spans="1:10" ht="15.75">
      <c r="A29" s="8"/>
      <c r="B29" s="22"/>
      <c r="C29" s="22"/>
      <c r="D29" s="9"/>
      <c r="E29" s="99">
        <f>D29*500</f>
        <v>0</v>
      </c>
      <c r="F29" s="9"/>
      <c r="G29" s="130">
        <f>F29*1500</f>
        <v>0</v>
      </c>
      <c r="H29" s="166"/>
      <c r="I29" s="63">
        <f>H29*1500</f>
        <v>0</v>
      </c>
      <c r="J29" s="99">
        <f>E29+G29+I29</f>
        <v>0</v>
      </c>
    </row>
    <row r="30" spans="1:10" ht="15.75">
      <c r="A30" s="10" t="s">
        <v>10</v>
      </c>
      <c r="B30" s="5"/>
      <c r="C30" s="5"/>
      <c r="D30" s="3"/>
      <c r="E30" s="248"/>
      <c r="F30" s="248"/>
      <c r="G30" s="248"/>
      <c r="H30" s="248"/>
      <c r="I30" s="248"/>
      <c r="J30" s="248"/>
    </row>
    <row r="31" spans="1:10" s="28" customFormat="1" ht="15.75">
      <c r="A31" s="54"/>
      <c r="B31" s="178" t="s">
        <v>458</v>
      </c>
      <c r="C31" s="178" t="s">
        <v>50</v>
      </c>
      <c r="D31" s="178">
        <v>1</v>
      </c>
      <c r="E31" s="151">
        <f>D31*500</f>
        <v>500</v>
      </c>
      <c r="F31" s="9"/>
      <c r="G31" s="164">
        <f>F31*1500</f>
        <v>0</v>
      </c>
      <c r="H31" s="166"/>
      <c r="I31" s="166">
        <f>H31*1500</f>
        <v>0</v>
      </c>
      <c r="J31" s="151">
        <f>E31+G31+I31</f>
        <v>500</v>
      </c>
    </row>
    <row r="32" spans="1:10" ht="15.75">
      <c r="A32" s="10" t="s">
        <v>11</v>
      </c>
      <c r="B32" s="24"/>
      <c r="C32" s="5"/>
      <c r="D32" s="3"/>
      <c r="E32" s="3"/>
      <c r="F32" s="3"/>
      <c r="G32" s="3"/>
      <c r="H32" s="3"/>
      <c r="I32" s="3"/>
      <c r="J32" s="3"/>
    </row>
    <row r="33" spans="1:10" s="28" customFormat="1" ht="15.75">
      <c r="A33" s="1"/>
      <c r="B33" s="59"/>
      <c r="C33" s="59"/>
      <c r="D33" s="26"/>
      <c r="E33" s="99">
        <f>D33*500</f>
        <v>0</v>
      </c>
      <c r="F33" s="26">
        <v>0</v>
      </c>
      <c r="G33" s="98">
        <f>F33*1500</f>
        <v>0</v>
      </c>
      <c r="H33" s="27">
        <v>0</v>
      </c>
      <c r="I33" s="27">
        <f>H33*1500</f>
        <v>0</v>
      </c>
      <c r="J33" s="99">
        <f>E33+G33+I33</f>
        <v>0</v>
      </c>
    </row>
    <row r="34" spans="1:10" ht="15.75">
      <c r="A34" s="10" t="s">
        <v>12</v>
      </c>
      <c r="B34" s="5"/>
      <c r="C34" s="5"/>
      <c r="D34" s="3"/>
      <c r="E34" s="3"/>
      <c r="F34" s="3"/>
      <c r="G34" s="3"/>
      <c r="H34" s="3"/>
      <c r="I34" s="3"/>
      <c r="J34" s="3"/>
    </row>
    <row r="35" spans="1:10" s="28" customFormat="1" ht="15.75">
      <c r="A35" s="1"/>
      <c r="B35" s="17" t="s">
        <v>132</v>
      </c>
      <c r="C35" s="17" t="s">
        <v>50</v>
      </c>
      <c r="D35" s="26">
        <v>1</v>
      </c>
      <c r="E35" s="99">
        <f>D35*500</f>
        <v>500</v>
      </c>
      <c r="F35" s="26"/>
      <c r="G35" s="98">
        <f>F35*1500</f>
        <v>0</v>
      </c>
      <c r="H35" s="27"/>
      <c r="I35" s="27">
        <f>H35*1500</f>
        <v>0</v>
      </c>
      <c r="J35" s="99">
        <f>E35+G35+I35</f>
        <v>500</v>
      </c>
    </row>
    <row r="36" spans="1:10" s="28" customFormat="1" ht="31.5">
      <c r="A36" s="1"/>
      <c r="B36" s="17" t="s">
        <v>78</v>
      </c>
      <c r="C36" s="17" t="s">
        <v>50</v>
      </c>
      <c r="D36" s="26">
        <v>1</v>
      </c>
      <c r="E36" s="99">
        <f>D36*500</f>
        <v>500</v>
      </c>
      <c r="F36" s="26"/>
      <c r="G36" s="98">
        <f>F36*1500</f>
        <v>0</v>
      </c>
      <c r="H36" s="27"/>
      <c r="I36" s="27">
        <f>H36*1500</f>
        <v>0</v>
      </c>
      <c r="J36" s="99">
        <f>E36+G36+I36</f>
        <v>500</v>
      </c>
    </row>
    <row r="37" spans="1:10" ht="15.75">
      <c r="A37" s="10" t="s">
        <v>13</v>
      </c>
      <c r="B37" s="5"/>
      <c r="C37" s="5"/>
      <c r="D37" s="3"/>
      <c r="E37" s="3"/>
      <c r="F37" s="3"/>
      <c r="G37" s="3"/>
      <c r="H37" s="3"/>
      <c r="I37" s="3"/>
      <c r="J37" s="3"/>
    </row>
    <row r="38" spans="1:10" ht="15.75">
      <c r="A38" s="1"/>
      <c r="B38" s="193"/>
      <c r="C38" s="193"/>
      <c r="D38" s="371"/>
      <c r="E38" s="151">
        <f>D38*500</f>
        <v>0</v>
      </c>
      <c r="F38" s="9"/>
      <c r="G38" s="306">
        <f>F38*1500</f>
        <v>0</v>
      </c>
      <c r="H38" s="53"/>
      <c r="I38" s="53">
        <f>H38*1500</f>
        <v>0</v>
      </c>
      <c r="J38" s="151">
        <f>E38+G38+I38</f>
        <v>0</v>
      </c>
    </row>
    <row r="39" spans="1:10" ht="20.25" customHeight="1">
      <c r="A39" s="10" t="s">
        <v>14</v>
      </c>
      <c r="B39" s="5"/>
      <c r="C39" s="5"/>
      <c r="D39" s="3"/>
      <c r="E39" s="3"/>
      <c r="F39" s="3"/>
      <c r="G39" s="3"/>
      <c r="H39" s="3"/>
      <c r="I39" s="3"/>
      <c r="J39" s="3"/>
    </row>
    <row r="40" spans="1:10" ht="20.25" customHeight="1">
      <c r="A40" s="1"/>
      <c r="B40" s="62"/>
      <c r="C40" s="230"/>
      <c r="D40" s="186"/>
      <c r="E40" s="206">
        <f>D40*500</f>
        <v>0</v>
      </c>
      <c r="F40" s="375"/>
      <c r="G40" s="155">
        <f>F40*1500</f>
        <v>0</v>
      </c>
      <c r="H40" s="2"/>
      <c r="I40" s="2">
        <f>H40*1500</f>
        <v>0</v>
      </c>
      <c r="J40" s="206">
        <f>E40+G40+I40</f>
        <v>0</v>
      </c>
    </row>
    <row r="41" spans="1:10" ht="31.5">
      <c r="A41" s="10" t="s">
        <v>15</v>
      </c>
      <c r="B41" s="5"/>
      <c r="C41" s="5"/>
      <c r="D41" s="3"/>
      <c r="E41" s="3"/>
      <c r="F41" s="3"/>
      <c r="G41" s="3"/>
      <c r="H41" s="3"/>
      <c r="I41" s="3"/>
      <c r="J41" s="3"/>
    </row>
    <row r="42" spans="1:21" ht="15.75">
      <c r="A42" s="1"/>
      <c r="B42" s="17"/>
      <c r="C42" s="17"/>
      <c r="D42" s="26"/>
      <c r="E42" s="99">
        <f>D42*500</f>
        <v>0</v>
      </c>
      <c r="F42" s="26"/>
      <c r="G42" s="98">
        <f>F42*1500</f>
        <v>0</v>
      </c>
      <c r="H42" s="27"/>
      <c r="I42" s="27">
        <f>H42*1500</f>
        <v>0</v>
      </c>
      <c r="J42" s="99">
        <f>E42+G42+I42</f>
        <v>0</v>
      </c>
      <c r="M42" s="376"/>
      <c r="N42" s="377"/>
      <c r="O42" s="378"/>
      <c r="P42" s="379"/>
      <c r="Q42" s="380"/>
      <c r="R42" s="381"/>
      <c r="S42" s="382"/>
      <c r="T42" s="382"/>
      <c r="U42" s="379"/>
    </row>
    <row r="43" spans="1:10" ht="31.5">
      <c r="A43" s="10" t="s">
        <v>16</v>
      </c>
      <c r="B43" s="5"/>
      <c r="C43" s="5"/>
      <c r="D43" s="3"/>
      <c r="E43" s="3"/>
      <c r="F43" s="3"/>
      <c r="G43" s="3"/>
      <c r="H43" s="3"/>
      <c r="I43" s="3"/>
      <c r="J43" s="3"/>
    </row>
    <row r="44" spans="1:10" ht="15.75">
      <c r="A44" s="8"/>
      <c r="B44" s="41"/>
      <c r="C44" s="8"/>
      <c r="D44" s="9"/>
      <c r="E44" s="99">
        <f>D44*500</f>
        <v>0</v>
      </c>
      <c r="F44" s="9"/>
      <c r="G44" s="98">
        <f>F44*1500</f>
        <v>0</v>
      </c>
      <c r="H44" s="2"/>
      <c r="I44" s="27">
        <f>H44*1500</f>
        <v>0</v>
      </c>
      <c r="J44" s="99">
        <f>E44+G44+I44</f>
        <v>0</v>
      </c>
    </row>
    <row r="45" spans="1:10" ht="15.75">
      <c r="A45" s="10" t="s">
        <v>17</v>
      </c>
      <c r="B45" s="5"/>
      <c r="C45" s="5"/>
      <c r="D45" s="3"/>
      <c r="E45" s="3"/>
      <c r="F45" s="3"/>
      <c r="G45" s="3"/>
      <c r="H45" s="3"/>
      <c r="I45" s="3"/>
      <c r="J45" s="3"/>
    </row>
    <row r="46" spans="1:10" ht="31.5">
      <c r="A46" s="41"/>
      <c r="B46" s="162" t="s">
        <v>78</v>
      </c>
      <c r="C46" s="162" t="s">
        <v>50</v>
      </c>
      <c r="D46" s="162">
        <v>3</v>
      </c>
      <c r="E46" s="164">
        <f>D46*500</f>
        <v>1500</v>
      </c>
      <c r="F46" s="162"/>
      <c r="G46" s="150">
        <f>F46*1500</f>
        <v>0</v>
      </c>
      <c r="H46" s="162"/>
      <c r="I46" s="163">
        <f>H46*1500</f>
        <v>0</v>
      </c>
      <c r="J46" s="164">
        <f>E46+G46+I46</f>
        <v>1500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J57"/>
  <sheetViews>
    <sheetView zoomScalePageLayoutView="0" workbookViewId="0" topLeftCell="A34">
      <selection activeCell="B45" sqref="B45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3.0039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 thickBo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36.75" customHeight="1" thickBot="1">
      <c r="A3" s="46" t="s">
        <v>26</v>
      </c>
      <c r="B3" s="7" t="s">
        <v>251</v>
      </c>
      <c r="C3" s="272" t="s">
        <v>51</v>
      </c>
      <c r="D3" s="8">
        <v>1</v>
      </c>
      <c r="E3" s="151">
        <f>D3*500</f>
        <v>500</v>
      </c>
      <c r="F3" s="9"/>
      <c r="G3" s="150"/>
      <c r="H3" s="2"/>
      <c r="I3" s="2"/>
      <c r="J3" s="151">
        <f>E3+G3+I3</f>
        <v>500</v>
      </c>
    </row>
    <row r="4" spans="1:10" ht="31.5">
      <c r="A4" s="4" t="s">
        <v>1</v>
      </c>
      <c r="B4" s="5"/>
      <c r="C4" s="5"/>
      <c r="D4" s="3"/>
      <c r="E4" s="3"/>
      <c r="F4" s="3"/>
      <c r="G4" s="3"/>
      <c r="H4" s="3"/>
      <c r="I4" s="3"/>
      <c r="J4" s="3"/>
    </row>
    <row r="5" spans="1:10" s="28" customFormat="1" ht="15.75">
      <c r="A5" s="34"/>
      <c r="B5" s="126" t="s">
        <v>355</v>
      </c>
      <c r="C5" s="8" t="s">
        <v>68</v>
      </c>
      <c r="D5" s="9">
        <v>1</v>
      </c>
      <c r="E5" s="151">
        <f>D5*500</f>
        <v>500</v>
      </c>
      <c r="F5" s="9"/>
      <c r="G5" s="150">
        <f>F5*1500</f>
        <v>0</v>
      </c>
      <c r="H5" s="2"/>
      <c r="I5" s="2">
        <f>H5*1500</f>
        <v>0</v>
      </c>
      <c r="J5" s="151">
        <f>E5+G5+I5</f>
        <v>500</v>
      </c>
    </row>
    <row r="6" spans="1:10" ht="15.75">
      <c r="A6" s="10" t="s">
        <v>2</v>
      </c>
      <c r="B6" s="5"/>
      <c r="C6" s="5"/>
      <c r="D6" s="3"/>
      <c r="E6" s="3"/>
      <c r="F6" s="3"/>
      <c r="G6" s="3"/>
      <c r="H6" s="3"/>
      <c r="I6" s="3"/>
      <c r="J6" s="3"/>
    </row>
    <row r="7" spans="1:10" s="28" customFormat="1" ht="15.75">
      <c r="A7" s="142"/>
      <c r="B7" s="260"/>
      <c r="C7" s="281"/>
      <c r="D7" s="144"/>
      <c r="E7" s="99">
        <f>D7*500</f>
        <v>0</v>
      </c>
      <c r="F7" s="26"/>
      <c r="G7" s="98">
        <f>F7*1500</f>
        <v>0</v>
      </c>
      <c r="H7" s="27"/>
      <c r="I7" s="27">
        <f>H7*1500</f>
        <v>0</v>
      </c>
      <c r="J7" s="99">
        <f>E7+G7+I7</f>
        <v>0</v>
      </c>
    </row>
    <row r="8" spans="1:10" s="28" customFormat="1" ht="15.75">
      <c r="A8" s="143"/>
      <c r="B8" s="146"/>
      <c r="C8" s="147"/>
      <c r="D8" s="144"/>
      <c r="E8" s="99">
        <f>D8*500</f>
        <v>0</v>
      </c>
      <c r="F8" s="26"/>
      <c r="G8" s="98">
        <f>F8*1500</f>
        <v>0</v>
      </c>
      <c r="H8" s="27"/>
      <c r="I8" s="27">
        <f>H8*1500</f>
        <v>0</v>
      </c>
      <c r="J8" s="99">
        <f>E8+G8+I8</f>
        <v>0</v>
      </c>
    </row>
    <row r="9" spans="1:10" s="28" customFormat="1" ht="15.75">
      <c r="A9" s="143"/>
      <c r="B9" s="148"/>
      <c r="C9" s="149"/>
      <c r="D9" s="145"/>
      <c r="E9" s="130">
        <f>D9*500</f>
        <v>0</v>
      </c>
      <c r="F9" s="138"/>
      <c r="G9" s="98">
        <f>F9*1500</f>
        <v>0</v>
      </c>
      <c r="H9" s="45"/>
      <c r="I9" s="45">
        <f>H9*1500</f>
        <v>0</v>
      </c>
      <c r="J9" s="130">
        <f>E9+G9+I9</f>
        <v>0</v>
      </c>
    </row>
    <row r="10" spans="1:10" s="28" customFormat="1" ht="15.75">
      <c r="A10" s="143"/>
      <c r="B10" s="146"/>
      <c r="C10" s="149"/>
      <c r="D10" s="145"/>
      <c r="E10" s="130">
        <f>D10*500</f>
        <v>0</v>
      </c>
      <c r="F10" s="138"/>
      <c r="G10" s="98">
        <f>F10*1500</f>
        <v>0</v>
      </c>
      <c r="H10" s="45"/>
      <c r="I10" s="45">
        <f>H10*1500</f>
        <v>0</v>
      </c>
      <c r="J10" s="130">
        <f>E10+G10+I10</f>
        <v>0</v>
      </c>
    </row>
    <row r="11" spans="1:10" ht="15.75">
      <c r="A11" s="10" t="s">
        <v>3</v>
      </c>
      <c r="B11" s="5"/>
      <c r="C11" s="5"/>
      <c r="D11" s="3"/>
      <c r="E11" s="3"/>
      <c r="F11" s="3"/>
      <c r="G11" s="3"/>
      <c r="H11" s="3"/>
      <c r="I11" s="3"/>
      <c r="J11" s="3"/>
    </row>
    <row r="12" spans="1:10" s="28" customFormat="1" ht="15.75">
      <c r="A12" s="1"/>
      <c r="B12" s="134"/>
      <c r="C12" s="13"/>
      <c r="D12" s="9"/>
      <c r="E12" s="151">
        <f>D12*500</f>
        <v>0</v>
      </c>
      <c r="F12" s="9"/>
      <c r="G12" s="150">
        <f>F12*1500</f>
        <v>0</v>
      </c>
      <c r="H12" s="2"/>
      <c r="I12" s="2">
        <f>H12*1500</f>
        <v>0</v>
      </c>
      <c r="J12" s="151">
        <f>E12+G12+I12</f>
        <v>0</v>
      </c>
    </row>
    <row r="13" spans="1:10" ht="15.75">
      <c r="A13" s="10" t="s">
        <v>25</v>
      </c>
      <c r="B13" s="5"/>
      <c r="C13" s="5"/>
      <c r="D13" s="3"/>
      <c r="E13" s="3"/>
      <c r="F13" s="3"/>
      <c r="G13" s="3"/>
      <c r="H13" s="3"/>
      <c r="I13" s="3"/>
      <c r="J13" s="3"/>
    </row>
    <row r="14" spans="1:10" s="28" customFormat="1" ht="15.75">
      <c r="A14" s="8"/>
      <c r="B14" s="308"/>
      <c r="C14" s="8"/>
      <c r="D14" s="9"/>
      <c r="E14" s="151">
        <f>D14*500</f>
        <v>0</v>
      </c>
      <c r="F14" s="9"/>
      <c r="G14" s="150">
        <f>F14*1500</f>
        <v>0</v>
      </c>
      <c r="H14" s="2"/>
      <c r="I14" s="2">
        <f>H14*1500</f>
        <v>0</v>
      </c>
      <c r="J14" s="151">
        <f>E14+G14+I14</f>
        <v>0</v>
      </c>
    </row>
    <row r="15" spans="1:10" ht="15.75">
      <c r="A15" s="10" t="s">
        <v>4</v>
      </c>
      <c r="B15" s="5"/>
      <c r="C15" s="5"/>
      <c r="D15" s="3"/>
      <c r="E15" s="3"/>
      <c r="F15" s="3"/>
      <c r="G15" s="3"/>
      <c r="H15" s="3"/>
      <c r="I15" s="3"/>
      <c r="J15" s="3"/>
    </row>
    <row r="16" spans="1:10" ht="33" customHeight="1">
      <c r="A16" s="1"/>
      <c r="B16" s="123"/>
      <c r="C16" s="123"/>
      <c r="D16" s="123"/>
      <c r="E16" s="123">
        <f>SUM(D16*500)</f>
        <v>0</v>
      </c>
      <c r="F16" s="123"/>
      <c r="G16" s="123">
        <v>0</v>
      </c>
      <c r="H16" s="123"/>
      <c r="I16" s="123">
        <v>0</v>
      </c>
      <c r="J16" s="123">
        <f>SUM(E16+G16+I16)</f>
        <v>0</v>
      </c>
    </row>
    <row r="17" spans="1:10" ht="15.75">
      <c r="A17" s="10" t="s">
        <v>21</v>
      </c>
      <c r="B17" s="5"/>
      <c r="C17" s="5"/>
      <c r="D17" s="3"/>
      <c r="E17" s="3"/>
      <c r="F17" s="3"/>
      <c r="G17" s="3"/>
      <c r="H17" s="3"/>
      <c r="I17" s="3"/>
      <c r="J17" s="3"/>
    </row>
    <row r="18" spans="1:10" ht="15.75">
      <c r="A18" s="1"/>
      <c r="B18" s="17"/>
      <c r="C18" s="17"/>
      <c r="D18" s="26"/>
      <c r="E18" s="99">
        <f>D18*500</f>
        <v>0</v>
      </c>
      <c r="F18" s="26"/>
      <c r="G18" s="98">
        <f>F18*1500</f>
        <v>0</v>
      </c>
      <c r="H18" s="27"/>
      <c r="I18" s="27">
        <f>H18*1500</f>
        <v>0</v>
      </c>
      <c r="J18" s="99">
        <f>E18+G18+I18</f>
        <v>0</v>
      </c>
    </row>
    <row r="19" spans="1:10" ht="16.5" customHeight="1">
      <c r="A19" s="10" t="s">
        <v>5</v>
      </c>
      <c r="B19" s="5"/>
      <c r="C19" s="5"/>
      <c r="D19" s="3"/>
      <c r="E19" s="3"/>
      <c r="F19" s="3"/>
      <c r="G19" s="3"/>
      <c r="H19" s="3"/>
      <c r="I19" s="3"/>
      <c r="J19" s="3"/>
    </row>
    <row r="20" spans="1:10" s="28" customFormat="1" ht="33" customHeight="1">
      <c r="A20" s="8"/>
      <c r="B20" s="17"/>
      <c r="C20" s="17"/>
      <c r="D20" s="216"/>
      <c r="E20" s="216">
        <f>SUM(D20*500)</f>
        <v>0</v>
      </c>
      <c r="F20" s="216"/>
      <c r="G20" s="216">
        <f>SUM(F18*1500)</f>
        <v>0</v>
      </c>
      <c r="H20" s="216"/>
      <c r="I20" s="217">
        <f>SUM(H18*1500)</f>
        <v>0</v>
      </c>
      <c r="J20" s="216">
        <f>SUM(E20+G20+I20)</f>
        <v>0</v>
      </c>
    </row>
    <row r="21" spans="1:10" s="28" customFormat="1" ht="33" customHeight="1">
      <c r="A21" s="8"/>
      <c r="B21" s="123"/>
      <c r="C21" s="17"/>
      <c r="D21" s="99"/>
      <c r="E21" s="99">
        <f>D21*500</f>
        <v>0</v>
      </c>
      <c r="F21" s="106"/>
      <c r="G21" s="99">
        <f>F21*1500</f>
        <v>0</v>
      </c>
      <c r="H21" s="299"/>
      <c r="I21" s="192">
        <f>H21*1500</f>
        <v>0</v>
      </c>
      <c r="J21" s="99">
        <f>E21+G21+I21</f>
        <v>0</v>
      </c>
    </row>
    <row r="22" spans="1:10" ht="19.5" customHeight="1">
      <c r="A22" s="10" t="s">
        <v>6</v>
      </c>
      <c r="B22" s="5"/>
      <c r="C22" s="5"/>
      <c r="D22" s="3"/>
      <c r="E22" s="3"/>
      <c r="F22" s="3"/>
      <c r="G22" s="3"/>
      <c r="H22" s="3"/>
      <c r="I22" s="3"/>
      <c r="J22" s="3"/>
    </row>
    <row r="23" spans="1:10" ht="19.5" customHeight="1">
      <c r="A23" s="8"/>
      <c r="B23" s="8" t="s">
        <v>355</v>
      </c>
      <c r="C23" s="8" t="s">
        <v>68</v>
      </c>
      <c r="D23" s="220">
        <v>1</v>
      </c>
      <c r="E23" s="220">
        <f>SUM(D23*500)</f>
        <v>500</v>
      </c>
      <c r="F23" s="220"/>
      <c r="G23" s="220">
        <f>SUM(F21*1500)</f>
        <v>0</v>
      </c>
      <c r="H23" s="220"/>
      <c r="I23" s="338">
        <f>SUM(H21*1500)</f>
        <v>0</v>
      </c>
      <c r="J23" s="220">
        <f>SUM(E23+G23+I23)</f>
        <v>500</v>
      </c>
    </row>
    <row r="24" spans="1:10" ht="19.5" customHeight="1">
      <c r="A24" s="10" t="s">
        <v>7</v>
      </c>
      <c r="B24" s="5"/>
      <c r="C24" s="5"/>
      <c r="D24" s="3"/>
      <c r="E24" s="3"/>
      <c r="F24" s="3"/>
      <c r="G24" s="3"/>
      <c r="H24" s="3"/>
      <c r="I24" s="3"/>
      <c r="J24" s="3"/>
    </row>
    <row r="25" spans="1:10" ht="19.5" customHeight="1">
      <c r="A25" s="1"/>
      <c r="B25" s="8"/>
      <c r="C25" s="8"/>
      <c r="D25" s="26"/>
      <c r="E25" s="99">
        <f>D25*500</f>
        <v>0</v>
      </c>
      <c r="F25" s="26"/>
      <c r="G25" s="98">
        <f>F25*1500</f>
        <v>0</v>
      </c>
      <c r="H25" s="27"/>
      <c r="I25" s="27">
        <f>H25*1500</f>
        <v>0</v>
      </c>
      <c r="J25" s="99">
        <f>E25+G25+I25</f>
        <v>0</v>
      </c>
    </row>
    <row r="26" spans="1:10" ht="31.5">
      <c r="A26" s="10" t="s">
        <v>8</v>
      </c>
      <c r="B26" s="5"/>
      <c r="C26" s="5"/>
      <c r="D26" s="3"/>
      <c r="E26" s="3"/>
      <c r="F26" s="3"/>
      <c r="G26" s="3"/>
      <c r="H26" s="3"/>
      <c r="I26" s="3"/>
      <c r="J26" s="3"/>
    </row>
    <row r="27" spans="1:10" ht="15.75">
      <c r="A27" s="232"/>
      <c r="B27" s="8"/>
      <c r="C27" s="8"/>
      <c r="D27" s="9"/>
      <c r="E27" s="99">
        <f>D27*500</f>
        <v>0</v>
      </c>
      <c r="F27" s="9"/>
      <c r="G27" s="98">
        <f>F27*1500</f>
        <v>0</v>
      </c>
      <c r="H27" s="53"/>
      <c r="I27" s="27">
        <f>H27*1500</f>
        <v>0</v>
      </c>
      <c r="J27" s="99">
        <f>E27+G27+I27</f>
        <v>0</v>
      </c>
    </row>
    <row r="28" spans="1:10" ht="15.75">
      <c r="A28" s="11" t="s">
        <v>27</v>
      </c>
      <c r="B28" s="12"/>
      <c r="C28" s="12"/>
      <c r="D28" s="3"/>
      <c r="E28" s="3"/>
      <c r="F28" s="3"/>
      <c r="G28" s="3"/>
      <c r="H28" s="3"/>
      <c r="I28" s="3"/>
      <c r="J28" s="3"/>
    </row>
    <row r="29" spans="1:10" s="28" customFormat="1" ht="15.75">
      <c r="A29" s="57"/>
      <c r="B29" s="54" t="s">
        <v>101</v>
      </c>
      <c r="C29" s="54" t="s">
        <v>68</v>
      </c>
      <c r="D29" s="9">
        <v>2</v>
      </c>
      <c r="E29" s="151">
        <f>D29*500</f>
        <v>1000</v>
      </c>
      <c r="F29" s="9"/>
      <c r="G29" s="150">
        <f>F29*1500</f>
        <v>0</v>
      </c>
      <c r="H29" s="2"/>
      <c r="I29" s="2">
        <f>H29*1500</f>
        <v>0</v>
      </c>
      <c r="J29" s="151">
        <f>E29+G29+I29</f>
        <v>1000</v>
      </c>
    </row>
    <row r="30" spans="1:10" ht="15.75">
      <c r="A30" s="10" t="s">
        <v>9</v>
      </c>
      <c r="B30" s="5"/>
      <c r="C30" s="5"/>
      <c r="D30" s="3"/>
      <c r="E30" s="3"/>
      <c r="F30" s="3"/>
      <c r="G30" s="3"/>
      <c r="H30" s="3"/>
      <c r="I30" s="3"/>
      <c r="J30" s="3"/>
    </row>
    <row r="31" spans="1:10" ht="15.75">
      <c r="A31" s="8"/>
      <c r="B31" s="64" t="s">
        <v>100</v>
      </c>
      <c r="C31" s="17" t="s">
        <v>68</v>
      </c>
      <c r="D31" s="58"/>
      <c r="E31" s="99">
        <f>D31*500</f>
        <v>0</v>
      </c>
      <c r="F31" s="58">
        <v>1</v>
      </c>
      <c r="G31" s="98">
        <f>F31*1500</f>
        <v>1500</v>
      </c>
      <c r="H31" s="58"/>
      <c r="I31" s="27">
        <f>H31*1500</f>
        <v>0</v>
      </c>
      <c r="J31" s="99">
        <f>E31+G31+I31</f>
        <v>1500</v>
      </c>
    </row>
    <row r="32" spans="1:10" ht="15.75">
      <c r="A32" s="8"/>
      <c r="B32" s="64" t="s">
        <v>219</v>
      </c>
      <c r="C32" s="17" t="s">
        <v>68</v>
      </c>
      <c r="D32" s="58">
        <v>1</v>
      </c>
      <c r="E32" s="99">
        <f>D32*500</f>
        <v>500</v>
      </c>
      <c r="F32" s="58"/>
      <c r="G32" s="98">
        <f>F32*1500</f>
        <v>0</v>
      </c>
      <c r="H32" s="58"/>
      <c r="I32" s="27">
        <f>H32*1500</f>
        <v>0</v>
      </c>
      <c r="J32" s="99">
        <f>E32+G32+I32</f>
        <v>500</v>
      </c>
    </row>
    <row r="33" spans="1:10" ht="15.75">
      <c r="A33" s="8"/>
      <c r="B33" s="64" t="s">
        <v>101</v>
      </c>
      <c r="C33" s="17" t="s">
        <v>68</v>
      </c>
      <c r="D33" s="58">
        <v>4</v>
      </c>
      <c r="E33" s="99">
        <f>D33*500</f>
        <v>2000</v>
      </c>
      <c r="F33" s="58">
        <v>1</v>
      </c>
      <c r="G33" s="98">
        <f>F33*1500</f>
        <v>1500</v>
      </c>
      <c r="H33" s="58"/>
      <c r="I33" s="27">
        <f>H33*1500</f>
        <v>0</v>
      </c>
      <c r="J33" s="99">
        <f>E33+G33+I33</f>
        <v>3500</v>
      </c>
    </row>
    <row r="34" spans="1:10" ht="15.75">
      <c r="A34" s="10" t="s">
        <v>10</v>
      </c>
      <c r="B34" s="5"/>
      <c r="C34" s="5"/>
      <c r="D34" s="3"/>
      <c r="E34" s="3"/>
      <c r="F34" s="3"/>
      <c r="G34" s="3"/>
      <c r="H34" s="3"/>
      <c r="I34" s="3"/>
      <c r="J34" s="3"/>
    </row>
    <row r="35" spans="1:10" ht="15.75">
      <c r="A35" s="58"/>
      <c r="B35" s="246" t="s">
        <v>101</v>
      </c>
      <c r="C35" s="246" t="s">
        <v>68</v>
      </c>
      <c r="D35" s="247">
        <v>2</v>
      </c>
      <c r="E35" s="151">
        <f>D35*500</f>
        <v>1000</v>
      </c>
      <c r="F35" s="247"/>
      <c r="G35" s="151">
        <f>F35*1500</f>
        <v>0</v>
      </c>
      <c r="H35" s="247"/>
      <c r="I35" s="231">
        <f>H35*1500</f>
        <v>0</v>
      </c>
      <c r="J35" s="151">
        <f>E35+G35+I35</f>
        <v>1000</v>
      </c>
    </row>
    <row r="36" spans="1:10" ht="15.75">
      <c r="A36" s="58"/>
      <c r="B36" s="54" t="s">
        <v>138</v>
      </c>
      <c r="C36" s="178" t="s">
        <v>321</v>
      </c>
      <c r="D36" s="178">
        <v>2</v>
      </c>
      <c r="E36" s="151">
        <f>D36*500</f>
        <v>1000</v>
      </c>
      <c r="F36" s="54"/>
      <c r="G36" s="150">
        <f>F36*1500</f>
        <v>0</v>
      </c>
      <c r="H36" s="54"/>
      <c r="I36" s="2">
        <f>H36*1500</f>
        <v>0</v>
      </c>
      <c r="J36" s="151">
        <f>E36+G36+I36</f>
        <v>1000</v>
      </c>
    </row>
    <row r="37" spans="1:10" s="28" customFormat="1" ht="30">
      <c r="A37" s="58"/>
      <c r="B37" s="176" t="s">
        <v>481</v>
      </c>
      <c r="C37" s="178" t="s">
        <v>321</v>
      </c>
      <c r="D37" s="178">
        <v>1</v>
      </c>
      <c r="E37" s="151">
        <f>D37*500</f>
        <v>500</v>
      </c>
      <c r="F37" s="54"/>
      <c r="G37" s="150">
        <f>F37*1500</f>
        <v>0</v>
      </c>
      <c r="H37" s="54"/>
      <c r="I37" s="2">
        <f>H37*1500</f>
        <v>0</v>
      </c>
      <c r="J37" s="151">
        <f>E37+G37+I37</f>
        <v>500</v>
      </c>
    </row>
    <row r="38" spans="1:10" s="28" customFormat="1" ht="15.75">
      <c r="A38" s="58"/>
      <c r="B38" s="54" t="s">
        <v>482</v>
      </c>
      <c r="C38" s="178" t="s">
        <v>68</v>
      </c>
      <c r="D38" s="178">
        <v>1</v>
      </c>
      <c r="E38" s="151">
        <f>D38*500</f>
        <v>500</v>
      </c>
      <c r="F38" s="54"/>
      <c r="G38" s="150">
        <f>F38*1500</f>
        <v>0</v>
      </c>
      <c r="H38" s="54"/>
      <c r="I38" s="2">
        <f>H38*1500</f>
        <v>0</v>
      </c>
      <c r="J38" s="151">
        <f>E38+G38+I38</f>
        <v>500</v>
      </c>
    </row>
    <row r="39" spans="1:10" ht="15.75">
      <c r="A39" s="10" t="s">
        <v>11</v>
      </c>
      <c r="B39" s="24"/>
      <c r="C39" s="5"/>
      <c r="D39" s="3"/>
      <c r="E39" s="3"/>
      <c r="F39" s="3"/>
      <c r="G39" s="3"/>
      <c r="H39" s="3"/>
      <c r="I39" s="3"/>
      <c r="J39" s="3"/>
    </row>
    <row r="40" spans="1:10" s="28" customFormat="1" ht="31.5">
      <c r="A40" s="1"/>
      <c r="B40" s="13" t="s">
        <v>67</v>
      </c>
      <c r="C40" s="288" t="s">
        <v>152</v>
      </c>
      <c r="D40" s="338">
        <v>3</v>
      </c>
      <c r="E40" s="194">
        <f>D40*500</f>
        <v>1500</v>
      </c>
      <c r="F40" s="338"/>
      <c r="G40" s="340">
        <f>F40*1500</f>
        <v>0</v>
      </c>
      <c r="H40" s="2"/>
      <c r="I40" s="2">
        <f>H40*1500</f>
        <v>0</v>
      </c>
      <c r="J40" s="194">
        <f>E40+G40+I40</f>
        <v>1500</v>
      </c>
    </row>
    <row r="41" spans="1:10" s="28" customFormat="1" ht="30">
      <c r="A41" s="1"/>
      <c r="B41" s="176" t="s">
        <v>320</v>
      </c>
      <c r="C41" s="178" t="s">
        <v>321</v>
      </c>
      <c r="D41" s="178">
        <v>1</v>
      </c>
      <c r="E41" s="151">
        <f>D41*500</f>
        <v>500</v>
      </c>
      <c r="F41" s="54"/>
      <c r="G41" s="150">
        <f>F41*1500</f>
        <v>0</v>
      </c>
      <c r="H41" s="54"/>
      <c r="I41" s="2">
        <f>H41*1500</f>
        <v>0</v>
      </c>
      <c r="J41" s="151">
        <f>E41+G41+I41</f>
        <v>500</v>
      </c>
    </row>
    <row r="42" spans="1:10" s="28" customFormat="1" ht="15.75">
      <c r="A42" s="1"/>
      <c r="B42" s="13" t="s">
        <v>322</v>
      </c>
      <c r="C42" s="288" t="s">
        <v>51</v>
      </c>
      <c r="D42" s="338">
        <v>1</v>
      </c>
      <c r="E42" s="194">
        <f>D42*500</f>
        <v>500</v>
      </c>
      <c r="F42" s="338"/>
      <c r="G42" s="340">
        <f>F42*1500</f>
        <v>0</v>
      </c>
      <c r="H42" s="2"/>
      <c r="I42" s="2">
        <f>H42*1500</f>
        <v>0</v>
      </c>
      <c r="J42" s="194">
        <f>E42+G42+I42</f>
        <v>500</v>
      </c>
    </row>
    <row r="43" spans="1:10" ht="15.75">
      <c r="A43" s="10" t="s">
        <v>12</v>
      </c>
      <c r="B43" s="5"/>
      <c r="C43" s="5"/>
      <c r="D43" s="3"/>
      <c r="E43" s="3"/>
      <c r="F43" s="3"/>
      <c r="G43" s="3"/>
      <c r="H43" s="3"/>
      <c r="I43" s="3"/>
      <c r="J43" s="3"/>
    </row>
    <row r="44" spans="1:10" s="28" customFormat="1" ht="15.75">
      <c r="A44" s="1"/>
      <c r="B44" s="64" t="s">
        <v>101</v>
      </c>
      <c r="C44" s="17" t="s">
        <v>68</v>
      </c>
      <c r="D44" s="26">
        <v>2</v>
      </c>
      <c r="E44" s="99">
        <f>D44*500</f>
        <v>1000</v>
      </c>
      <c r="F44" s="26">
        <v>1</v>
      </c>
      <c r="G44" s="98">
        <f>F44*1500</f>
        <v>1500</v>
      </c>
      <c r="H44" s="27"/>
      <c r="I44" s="27">
        <f>H44*1500</f>
        <v>0</v>
      </c>
      <c r="J44" s="99">
        <f>E44+G44+I44</f>
        <v>2500</v>
      </c>
    </row>
    <row r="45" spans="1:10" s="28" customFormat="1" ht="31.5">
      <c r="A45" s="1"/>
      <c r="B45" s="59" t="s">
        <v>67</v>
      </c>
      <c r="C45" s="210" t="s">
        <v>152</v>
      </c>
      <c r="D45" s="217">
        <v>1</v>
      </c>
      <c r="E45" s="192">
        <f>D45*500</f>
        <v>500</v>
      </c>
      <c r="F45" s="217"/>
      <c r="G45" s="219">
        <f>F45*1500</f>
        <v>0</v>
      </c>
      <c r="H45" s="208"/>
      <c r="I45" s="208">
        <f>H45*1500</f>
        <v>0</v>
      </c>
      <c r="J45" s="192">
        <f>E45+G45+I45</f>
        <v>500</v>
      </c>
    </row>
    <row r="46" spans="1:10" ht="15.75">
      <c r="A46" s="10" t="s">
        <v>13</v>
      </c>
      <c r="B46" s="5"/>
      <c r="C46" s="95"/>
      <c r="D46" s="3"/>
      <c r="E46" s="3"/>
      <c r="F46" s="3"/>
      <c r="G46" s="3"/>
      <c r="H46" s="3"/>
      <c r="I46" s="3"/>
      <c r="J46" s="3"/>
    </row>
    <row r="47" spans="1:10" ht="15.75">
      <c r="A47" s="1"/>
      <c r="B47" s="193" t="s">
        <v>101</v>
      </c>
      <c r="C47" s="193" t="s">
        <v>68</v>
      </c>
      <c r="D47" s="371">
        <v>4</v>
      </c>
      <c r="E47" s="151">
        <f>D47*500</f>
        <v>2000</v>
      </c>
      <c r="F47" s="9"/>
      <c r="G47" s="306">
        <f>F47*1500</f>
        <v>0</v>
      </c>
      <c r="H47" s="53"/>
      <c r="I47" s="53">
        <f>H47*1500</f>
        <v>0</v>
      </c>
      <c r="J47" s="151">
        <f>E47+G47+I47</f>
        <v>2000</v>
      </c>
    </row>
    <row r="48" spans="1:10" ht="20.25" customHeight="1">
      <c r="A48" s="10" t="s">
        <v>14</v>
      </c>
      <c r="B48" s="359"/>
      <c r="C48" s="383"/>
      <c r="D48" s="3"/>
      <c r="E48" s="3"/>
      <c r="F48" s="3"/>
      <c r="G48" s="3"/>
      <c r="H48" s="3"/>
      <c r="I48" s="3"/>
      <c r="J48" s="3"/>
    </row>
    <row r="49" spans="1:10" s="28" customFormat="1" ht="20.25" customHeight="1">
      <c r="A49" s="1"/>
      <c r="B49" s="62" t="s">
        <v>101</v>
      </c>
      <c r="C49" s="230" t="s">
        <v>68</v>
      </c>
      <c r="D49" s="186">
        <v>6</v>
      </c>
      <c r="E49" s="206">
        <f>D49*500</f>
        <v>3000</v>
      </c>
      <c r="F49" s="375"/>
      <c r="G49" s="155">
        <f>F49*1500</f>
        <v>0</v>
      </c>
      <c r="H49" s="2">
        <v>2</v>
      </c>
      <c r="I49" s="2">
        <f>H49*1500</f>
        <v>3000</v>
      </c>
      <c r="J49" s="206">
        <f>E49+G49+I49</f>
        <v>6000</v>
      </c>
    </row>
    <row r="50" spans="1:10" ht="31.5">
      <c r="A50" s="10" t="s">
        <v>15</v>
      </c>
      <c r="B50" s="5"/>
      <c r="C50" s="5"/>
      <c r="D50" s="3"/>
      <c r="E50" s="3"/>
      <c r="F50" s="3"/>
      <c r="G50" s="3"/>
      <c r="H50" s="3"/>
      <c r="I50" s="3"/>
      <c r="J50" s="3"/>
    </row>
    <row r="51" spans="1:10" ht="15.75">
      <c r="A51" s="1"/>
      <c r="B51" s="17"/>
      <c r="C51" s="17"/>
      <c r="D51" s="26"/>
      <c r="E51" s="99">
        <f>D51*500</f>
        <v>0</v>
      </c>
      <c r="F51" s="26"/>
      <c r="G51" s="98">
        <f>F51*1500</f>
        <v>0</v>
      </c>
      <c r="H51" s="27"/>
      <c r="I51" s="27">
        <f>H51*1500</f>
        <v>0</v>
      </c>
      <c r="J51" s="99">
        <f>E51+G51+I51</f>
        <v>0</v>
      </c>
    </row>
    <row r="52" spans="1:10" ht="31.5">
      <c r="A52" s="10" t="s">
        <v>16</v>
      </c>
      <c r="B52" s="5"/>
      <c r="C52" s="5"/>
      <c r="D52" s="3"/>
      <c r="E52" s="3"/>
      <c r="F52" s="3"/>
      <c r="G52" s="3"/>
      <c r="H52" s="3"/>
      <c r="I52" s="3"/>
      <c r="J52" s="3"/>
    </row>
    <row r="53" spans="1:10" ht="15.75">
      <c r="A53" s="1"/>
      <c r="B53" s="41" t="s">
        <v>101</v>
      </c>
      <c r="C53" s="17" t="s">
        <v>68</v>
      </c>
      <c r="D53" s="26">
        <v>1</v>
      </c>
      <c r="E53" s="99">
        <f>D53*500</f>
        <v>500</v>
      </c>
      <c r="F53" s="26"/>
      <c r="G53" s="98">
        <f>F53*1500</f>
        <v>0</v>
      </c>
      <c r="H53" s="27"/>
      <c r="I53" s="27">
        <f>H53*1500</f>
        <v>0</v>
      </c>
      <c r="J53" s="99">
        <f>E53+G53+I53</f>
        <v>500</v>
      </c>
    </row>
    <row r="54" spans="1:10" ht="15.75">
      <c r="A54" s="17"/>
      <c r="B54" s="315" t="s">
        <v>197</v>
      </c>
      <c r="C54" s="17" t="s">
        <v>68</v>
      </c>
      <c r="D54" s="26">
        <v>1</v>
      </c>
      <c r="E54" s="99">
        <f>D54*500</f>
        <v>500</v>
      </c>
      <c r="F54" s="26"/>
      <c r="G54" s="98">
        <f>F54*1500</f>
        <v>0</v>
      </c>
      <c r="H54" s="27"/>
      <c r="I54" s="27">
        <f>H54*1500</f>
        <v>0</v>
      </c>
      <c r="J54" s="99">
        <f>E54+G54+I54</f>
        <v>500</v>
      </c>
    </row>
    <row r="55" spans="1:10" ht="15.75">
      <c r="A55" s="10" t="s">
        <v>17</v>
      </c>
      <c r="B55" s="5"/>
      <c r="C55" s="5"/>
      <c r="D55" s="3"/>
      <c r="E55" s="3"/>
      <c r="F55" s="3"/>
      <c r="G55" s="3"/>
      <c r="H55" s="3"/>
      <c r="I55" s="3"/>
      <c r="J55" s="3"/>
    </row>
    <row r="56" spans="1:10" ht="15.75">
      <c r="A56" s="2"/>
      <c r="B56" s="2"/>
      <c r="C56" s="2"/>
      <c r="D56" s="2"/>
      <c r="E56" s="99">
        <f>D56*500</f>
        <v>0</v>
      </c>
      <c r="F56" s="2"/>
      <c r="G56" s="98">
        <f>F56*1500</f>
        <v>0</v>
      </c>
      <c r="H56" s="2"/>
      <c r="I56" s="27">
        <f>H56*1500</f>
        <v>0</v>
      </c>
      <c r="J56" s="99">
        <f>E56+G56+I56</f>
        <v>0</v>
      </c>
    </row>
    <row r="57" ht="12.75">
      <c r="F57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J47"/>
  <sheetViews>
    <sheetView zoomScalePageLayoutView="0" workbookViewId="0" topLeftCell="A19">
      <selection activeCell="L40" sqref="L40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26</v>
      </c>
      <c r="B3" s="321" t="s">
        <v>252</v>
      </c>
      <c r="C3" s="321" t="s">
        <v>52</v>
      </c>
      <c r="D3" s="321">
        <v>1</v>
      </c>
      <c r="E3" s="321">
        <f>D3*500</f>
        <v>500</v>
      </c>
      <c r="F3" s="321"/>
      <c r="G3" s="321"/>
      <c r="H3" s="321"/>
      <c r="I3" s="321"/>
      <c r="J3" s="321">
        <f>E3+G3+I3</f>
        <v>500</v>
      </c>
    </row>
    <row r="4" spans="1:10" ht="31.5">
      <c r="A4" s="4" t="s">
        <v>1</v>
      </c>
      <c r="B4" s="5"/>
      <c r="C4" s="5"/>
      <c r="D4" s="3"/>
      <c r="E4" s="3"/>
      <c r="F4" s="3"/>
      <c r="G4" s="3"/>
      <c r="H4" s="3"/>
      <c r="I4" s="3"/>
      <c r="J4" s="3"/>
    </row>
    <row r="5" spans="1:10" s="28" customFormat="1" ht="31.5">
      <c r="A5" s="34"/>
      <c r="B5" s="13" t="s">
        <v>394</v>
      </c>
      <c r="C5" s="288" t="s">
        <v>52</v>
      </c>
      <c r="D5" s="9">
        <v>2</v>
      </c>
      <c r="E5" s="151">
        <f>D5*500</f>
        <v>1000</v>
      </c>
      <c r="F5" s="9"/>
      <c r="G5" s="150">
        <f>F5*1500</f>
        <v>0</v>
      </c>
      <c r="H5" s="2"/>
      <c r="I5" s="2">
        <f>H5*1500</f>
        <v>0</v>
      </c>
      <c r="J5" s="151">
        <f>E5+G5+I5</f>
        <v>1000</v>
      </c>
    </row>
    <row r="6" spans="1:10" ht="15.75">
      <c r="A6" s="10" t="s">
        <v>2</v>
      </c>
      <c r="B6" s="5"/>
      <c r="C6" s="5"/>
      <c r="D6" s="3"/>
      <c r="E6" s="3"/>
      <c r="F6" s="3"/>
      <c r="G6" s="3"/>
      <c r="H6" s="3"/>
      <c r="I6" s="3"/>
      <c r="J6" s="3"/>
    </row>
    <row r="7" spans="1:10" ht="15.75">
      <c r="A7" s="14"/>
      <c r="B7" s="137"/>
      <c r="C7" s="14"/>
      <c r="D7" s="15"/>
      <c r="E7" s="99">
        <f>D7*500</f>
        <v>0</v>
      </c>
      <c r="F7" s="15"/>
      <c r="G7" s="98">
        <f>F7*1500</f>
        <v>0</v>
      </c>
      <c r="H7" s="27"/>
      <c r="I7" s="27">
        <f>H7*1500</f>
        <v>0</v>
      </c>
      <c r="J7" s="99">
        <f>E7+G7+I7</f>
        <v>0</v>
      </c>
    </row>
    <row r="8" spans="1:10" ht="15.75">
      <c r="A8" s="10" t="s">
        <v>3</v>
      </c>
      <c r="B8" s="5"/>
      <c r="C8" s="5"/>
      <c r="D8" s="3"/>
      <c r="E8" s="3"/>
      <c r="F8" s="3"/>
      <c r="G8" s="3"/>
      <c r="H8" s="3"/>
      <c r="I8" s="3"/>
      <c r="J8" s="3"/>
    </row>
    <row r="9" spans="1:10" s="28" customFormat="1" ht="15.75">
      <c r="A9" s="1"/>
      <c r="B9" s="17"/>
      <c r="C9" s="17"/>
      <c r="D9" s="26"/>
      <c r="E9" s="99">
        <f>D9*500</f>
        <v>0</v>
      </c>
      <c r="F9" s="26"/>
      <c r="G9" s="98">
        <f>F9*1500</f>
        <v>0</v>
      </c>
      <c r="H9" s="27"/>
      <c r="I9" s="27">
        <f>H9*1500</f>
        <v>0</v>
      </c>
      <c r="J9" s="99">
        <f>E9+G9+I9</f>
        <v>0</v>
      </c>
    </row>
    <row r="10" spans="1:10" ht="15.75">
      <c r="A10" s="10" t="s">
        <v>25</v>
      </c>
      <c r="B10" s="5"/>
      <c r="C10" s="5"/>
      <c r="D10" s="3"/>
      <c r="E10" s="3"/>
      <c r="F10" s="3"/>
      <c r="G10" s="3"/>
      <c r="H10" s="3"/>
      <c r="I10" s="3"/>
      <c r="J10" s="3"/>
    </row>
    <row r="11" spans="1:10" s="28" customFormat="1" ht="15.75">
      <c r="A11" s="17"/>
      <c r="B11" s="82"/>
      <c r="C11" s="17"/>
      <c r="D11" s="26"/>
      <c r="E11" s="99">
        <f>D11*500</f>
        <v>0</v>
      </c>
      <c r="F11" s="26"/>
      <c r="G11" s="98">
        <f>F11*1500</f>
        <v>0</v>
      </c>
      <c r="H11" s="27"/>
      <c r="I11" s="27">
        <f>H11*1500</f>
        <v>0</v>
      </c>
      <c r="J11" s="99">
        <f>E11+G11+I11</f>
        <v>0</v>
      </c>
    </row>
    <row r="12" spans="1:10" ht="15.75">
      <c r="A12" s="10" t="s">
        <v>4</v>
      </c>
      <c r="B12" s="5"/>
      <c r="C12" s="5"/>
      <c r="D12" s="3"/>
      <c r="E12" s="3"/>
      <c r="F12" s="3"/>
      <c r="G12" s="3"/>
      <c r="H12" s="3"/>
      <c r="I12" s="3"/>
      <c r="J12" s="3"/>
    </row>
    <row r="13" spans="1:10" ht="19.5" customHeight="1">
      <c r="A13" s="1"/>
      <c r="B13" s="17"/>
      <c r="C13" s="17"/>
      <c r="D13" s="26"/>
      <c r="E13" s="99">
        <f>D13*500</f>
        <v>0</v>
      </c>
      <c r="F13" s="26"/>
      <c r="G13" s="98">
        <f>F13*1500</f>
        <v>0</v>
      </c>
      <c r="H13" s="27"/>
      <c r="I13" s="27">
        <f>H13*1500</f>
        <v>0</v>
      </c>
      <c r="J13" s="99">
        <f>E13+G13+I13</f>
        <v>0</v>
      </c>
    </row>
    <row r="14" spans="1:10" ht="15.75">
      <c r="A14" s="10" t="s">
        <v>21</v>
      </c>
      <c r="B14" s="5"/>
      <c r="C14" s="5"/>
      <c r="D14" s="3"/>
      <c r="E14" s="3"/>
      <c r="F14" s="3"/>
      <c r="G14" s="3"/>
      <c r="H14" s="3"/>
      <c r="I14" s="3"/>
      <c r="J14" s="3"/>
    </row>
    <row r="15" spans="1:10" ht="15.75">
      <c r="A15" s="1"/>
      <c r="B15" s="17"/>
      <c r="C15" s="17"/>
      <c r="D15" s="26"/>
      <c r="E15" s="99">
        <f>D15*500</f>
        <v>0</v>
      </c>
      <c r="F15" s="26"/>
      <c r="G15" s="98">
        <f>F15*1500</f>
        <v>0</v>
      </c>
      <c r="H15" s="27"/>
      <c r="I15" s="27">
        <f>H15*1500</f>
        <v>0</v>
      </c>
      <c r="J15" s="99">
        <f>E15+G15+I15</f>
        <v>0</v>
      </c>
    </row>
    <row r="16" spans="1:10" ht="16.5" customHeight="1">
      <c r="A16" s="10" t="s">
        <v>5</v>
      </c>
      <c r="B16" s="5"/>
      <c r="C16" s="5"/>
      <c r="D16" s="3"/>
      <c r="E16" s="3"/>
      <c r="F16" s="3"/>
      <c r="G16" s="3"/>
      <c r="H16" s="3"/>
      <c r="I16" s="3"/>
      <c r="J16" s="3"/>
    </row>
    <row r="17" spans="1:10" s="28" customFormat="1" ht="16.5" customHeight="1">
      <c r="A17" s="8"/>
      <c r="B17" s="20"/>
      <c r="C17" s="20"/>
      <c r="D17" s="9"/>
      <c r="E17" s="99">
        <f>D17*500</f>
        <v>0</v>
      </c>
      <c r="F17" s="9"/>
      <c r="G17" s="98">
        <f>F17*1500</f>
        <v>0</v>
      </c>
      <c r="H17" s="27"/>
      <c r="I17" s="27">
        <f>H17*1500</f>
        <v>0</v>
      </c>
      <c r="J17" s="99">
        <f>E17+G17+I17</f>
        <v>0</v>
      </c>
    </row>
    <row r="18" spans="1:10" ht="19.5" customHeight="1">
      <c r="A18" s="10" t="s">
        <v>6</v>
      </c>
      <c r="B18" s="5"/>
      <c r="C18" s="5"/>
      <c r="D18" s="3"/>
      <c r="E18" s="3"/>
      <c r="F18" s="3"/>
      <c r="G18" s="3"/>
      <c r="H18" s="3"/>
      <c r="I18" s="3"/>
      <c r="J18" s="3"/>
    </row>
    <row r="19" spans="1:10" ht="19.5" customHeight="1">
      <c r="A19" s="8"/>
      <c r="B19" s="256" t="s">
        <v>142</v>
      </c>
      <c r="C19" s="256" t="s">
        <v>52</v>
      </c>
      <c r="D19" s="9">
        <v>1</v>
      </c>
      <c r="E19" s="151">
        <f>D19*500</f>
        <v>500</v>
      </c>
      <c r="F19" s="9"/>
      <c r="G19" s="150">
        <f>F19*1500</f>
        <v>0</v>
      </c>
      <c r="H19" s="2">
        <v>1</v>
      </c>
      <c r="I19" s="2">
        <f>H19*1500</f>
        <v>1500</v>
      </c>
      <c r="J19" s="151">
        <f>E19+G19+I19</f>
        <v>2000</v>
      </c>
    </row>
    <row r="20" spans="1:10" ht="19.5" customHeight="1">
      <c r="A20" s="10" t="s">
        <v>7</v>
      </c>
      <c r="B20" s="5"/>
      <c r="C20" s="5"/>
      <c r="D20" s="3"/>
      <c r="E20" s="3"/>
      <c r="F20" s="3"/>
      <c r="G20" s="3"/>
      <c r="H20" s="3"/>
      <c r="I20" s="3"/>
      <c r="J20" s="3"/>
    </row>
    <row r="21" spans="1:10" ht="19.5" customHeight="1">
      <c r="A21" s="1"/>
      <c r="B21" s="17"/>
      <c r="C21" s="17"/>
      <c r="D21" s="26"/>
      <c r="E21" s="99">
        <f>D21*500</f>
        <v>0</v>
      </c>
      <c r="F21" s="26"/>
      <c r="G21" s="98">
        <f>F21*1500</f>
        <v>0</v>
      </c>
      <c r="H21" s="27"/>
      <c r="I21" s="27">
        <f>H21*1500</f>
        <v>0</v>
      </c>
      <c r="J21" s="99">
        <f>E21+G21+I21</f>
        <v>0</v>
      </c>
    </row>
    <row r="22" spans="1:10" ht="31.5">
      <c r="A22" s="10" t="s">
        <v>8</v>
      </c>
      <c r="B22" s="5"/>
      <c r="C22" s="5"/>
      <c r="D22" s="3"/>
      <c r="E22" s="3"/>
      <c r="F22" s="3"/>
      <c r="G22" s="3"/>
      <c r="H22" s="3"/>
      <c r="I22" s="3"/>
      <c r="J22" s="3"/>
    </row>
    <row r="23" spans="1:10" ht="15.75">
      <c r="A23" s="8"/>
      <c r="B23" s="8"/>
      <c r="C23" s="8"/>
      <c r="D23" s="9"/>
      <c r="E23" s="99">
        <f>D23*500</f>
        <v>0</v>
      </c>
      <c r="F23" s="9"/>
      <c r="G23" s="98">
        <f>F23*1500</f>
        <v>0</v>
      </c>
      <c r="H23" s="27"/>
      <c r="I23" s="27">
        <f>H23*1500</f>
        <v>0</v>
      </c>
      <c r="J23" s="99">
        <f>E23+G23+I23</f>
        <v>0</v>
      </c>
    </row>
    <row r="24" spans="1:10" ht="15.75">
      <c r="A24" s="11" t="s">
        <v>27</v>
      </c>
      <c r="B24" s="12"/>
      <c r="C24" s="12"/>
      <c r="D24" s="3"/>
      <c r="E24" s="3"/>
      <c r="F24" s="3"/>
      <c r="G24" s="3"/>
      <c r="H24" s="3"/>
      <c r="I24" s="3"/>
      <c r="J24" s="3"/>
    </row>
    <row r="25" spans="1:10" ht="15.75">
      <c r="A25" s="13"/>
      <c r="B25" s="178" t="s">
        <v>142</v>
      </c>
      <c r="C25" s="178" t="s">
        <v>52</v>
      </c>
      <c r="D25" s="9">
        <v>4</v>
      </c>
      <c r="E25" s="151">
        <f>D25*500</f>
        <v>2000</v>
      </c>
      <c r="F25" s="9">
        <v>1</v>
      </c>
      <c r="G25" s="150">
        <f>F25*1500</f>
        <v>1500</v>
      </c>
      <c r="H25" s="2">
        <v>1</v>
      </c>
      <c r="I25" s="2">
        <f>H25*1500</f>
        <v>1500</v>
      </c>
      <c r="J25" s="151">
        <f>E25+G25+I25</f>
        <v>5000</v>
      </c>
    </row>
    <row r="26" spans="1:10" ht="15.75">
      <c r="A26" s="10" t="s">
        <v>9</v>
      </c>
      <c r="B26" s="5"/>
      <c r="C26" s="5"/>
      <c r="D26" s="3"/>
      <c r="E26" s="3"/>
      <c r="F26" s="3"/>
      <c r="G26" s="3"/>
      <c r="H26" s="3"/>
      <c r="I26" s="3"/>
      <c r="J26" s="3"/>
    </row>
    <row r="27" spans="1:10" ht="15.75">
      <c r="A27" s="8"/>
      <c r="B27" s="22"/>
      <c r="C27" s="22"/>
      <c r="D27" s="9"/>
      <c r="E27" s="99">
        <f>D27*500</f>
        <v>0</v>
      </c>
      <c r="F27" s="9"/>
      <c r="G27" s="98">
        <f>F27*1500</f>
        <v>0</v>
      </c>
      <c r="H27" s="27"/>
      <c r="I27" s="27">
        <f>H27*1500</f>
        <v>0</v>
      </c>
      <c r="J27" s="99">
        <f>E27+G27+I27</f>
        <v>0</v>
      </c>
    </row>
    <row r="28" spans="1:10" ht="15.75">
      <c r="A28" s="10" t="s">
        <v>10</v>
      </c>
      <c r="B28" s="5"/>
      <c r="C28" s="5"/>
      <c r="D28" s="3"/>
      <c r="E28" s="3"/>
      <c r="F28" s="3"/>
      <c r="G28" s="3"/>
      <c r="H28" s="3"/>
      <c r="I28" s="3"/>
      <c r="J28" s="3"/>
    </row>
    <row r="29" spans="1:10" s="28" customFormat="1" ht="15.75">
      <c r="A29" s="54"/>
      <c r="B29" s="249" t="s">
        <v>483</v>
      </c>
      <c r="C29" s="249" t="s">
        <v>52</v>
      </c>
      <c r="D29" s="249">
        <v>1</v>
      </c>
      <c r="E29" s="120">
        <f>D29*500</f>
        <v>500</v>
      </c>
      <c r="F29" s="249"/>
      <c r="G29" s="250">
        <f>F29*1500</f>
        <v>0</v>
      </c>
      <c r="H29" s="251"/>
      <c r="I29" s="251">
        <f>H29*1500</f>
        <v>0</v>
      </c>
      <c r="J29" s="120">
        <f>E29+G29+I29</f>
        <v>500</v>
      </c>
    </row>
    <row r="30" spans="1:10" ht="15.75">
      <c r="A30" s="10" t="s">
        <v>11</v>
      </c>
      <c r="B30" s="24"/>
      <c r="C30" s="5"/>
      <c r="D30" s="3"/>
      <c r="E30" s="3"/>
      <c r="F30" s="3"/>
      <c r="G30" s="3"/>
      <c r="H30" s="3"/>
      <c r="I30" s="3"/>
      <c r="J30" s="3"/>
    </row>
    <row r="31" spans="1:10" s="28" customFormat="1" ht="15.75">
      <c r="A31" s="1"/>
      <c r="B31" s="210"/>
      <c r="C31" s="210"/>
      <c r="D31" s="217"/>
      <c r="E31" s="192">
        <f>D31*500</f>
        <v>0</v>
      </c>
      <c r="F31" s="217"/>
      <c r="G31" s="219">
        <f>F31*1500</f>
        <v>0</v>
      </c>
      <c r="H31" s="208"/>
      <c r="I31" s="208">
        <f>H31*1500</f>
        <v>0</v>
      </c>
      <c r="J31" s="192">
        <f>E31+G31+I31</f>
        <v>0</v>
      </c>
    </row>
    <row r="32" spans="1:10" ht="15.75">
      <c r="A32" s="10" t="s">
        <v>12</v>
      </c>
      <c r="B32" s="5"/>
      <c r="C32" s="5"/>
      <c r="D32" s="3"/>
      <c r="E32" s="3"/>
      <c r="F32" s="3"/>
      <c r="G32" s="3"/>
      <c r="H32" s="3"/>
      <c r="I32" s="3"/>
      <c r="J32" s="3"/>
    </row>
    <row r="33" spans="1:10" s="28" customFormat="1" ht="15.75">
      <c r="A33" s="1"/>
      <c r="B33" s="17" t="s">
        <v>105</v>
      </c>
      <c r="C33" s="22" t="s">
        <v>52</v>
      </c>
      <c r="D33" s="26">
        <v>4</v>
      </c>
      <c r="E33" s="99">
        <f>D33*500</f>
        <v>2000</v>
      </c>
      <c r="F33" s="26"/>
      <c r="G33" s="98">
        <f>F33*1500</f>
        <v>0</v>
      </c>
      <c r="H33" s="27"/>
      <c r="I33" s="27">
        <f>H33*1500</f>
        <v>0</v>
      </c>
      <c r="J33" s="99">
        <f>E33+G33+I33</f>
        <v>2000</v>
      </c>
    </row>
    <row r="34" spans="1:10" s="28" customFormat="1" ht="15.75">
      <c r="A34" s="1"/>
      <c r="B34" s="17" t="s">
        <v>112</v>
      </c>
      <c r="C34" s="22" t="s">
        <v>52</v>
      </c>
      <c r="D34" s="26">
        <v>3</v>
      </c>
      <c r="E34" s="99">
        <f>D34*500</f>
        <v>1500</v>
      </c>
      <c r="F34" s="26"/>
      <c r="G34" s="98">
        <f>F34*1500</f>
        <v>0</v>
      </c>
      <c r="H34" s="27"/>
      <c r="I34" s="27">
        <f>H34*1500</f>
        <v>0</v>
      </c>
      <c r="J34" s="99">
        <f>E34+G34+I34</f>
        <v>1500</v>
      </c>
    </row>
    <row r="35" spans="1:10" s="28" customFormat="1" ht="15.75">
      <c r="A35" s="1"/>
      <c r="B35" s="17" t="s">
        <v>113</v>
      </c>
      <c r="C35" s="22" t="s">
        <v>52</v>
      </c>
      <c r="D35" s="26">
        <v>4</v>
      </c>
      <c r="E35" s="99">
        <f>D35*500</f>
        <v>2000</v>
      </c>
      <c r="F35" s="26"/>
      <c r="G35" s="98">
        <f>F35*1500</f>
        <v>0</v>
      </c>
      <c r="H35" s="27"/>
      <c r="I35" s="27">
        <f>H35*1500</f>
        <v>0</v>
      </c>
      <c r="J35" s="99">
        <f>E35+G35+I35</f>
        <v>2000</v>
      </c>
    </row>
    <row r="36" spans="1:10" s="28" customFormat="1" ht="15.75">
      <c r="A36" s="1"/>
      <c r="B36" s="17" t="s">
        <v>227</v>
      </c>
      <c r="C36" s="22" t="s">
        <v>52</v>
      </c>
      <c r="D36" s="26">
        <v>1</v>
      </c>
      <c r="E36" s="99">
        <f>D36*500</f>
        <v>500</v>
      </c>
      <c r="F36" s="26"/>
      <c r="G36" s="191">
        <f>F36*1500</f>
        <v>0</v>
      </c>
      <c r="H36" s="30"/>
      <c r="I36" s="30">
        <f>H36*1500</f>
        <v>0</v>
      </c>
      <c r="J36" s="99">
        <f>E36+G36+I36</f>
        <v>500</v>
      </c>
    </row>
    <row r="37" spans="1:10" ht="15.75">
      <c r="A37" s="10" t="s">
        <v>13</v>
      </c>
      <c r="B37" s="5"/>
      <c r="C37" s="5"/>
      <c r="D37" s="3"/>
      <c r="E37" s="3"/>
      <c r="F37" s="3"/>
      <c r="G37" s="3"/>
      <c r="H37" s="3"/>
      <c r="I37" s="3"/>
      <c r="J37" s="3"/>
    </row>
    <row r="38" spans="1:10" ht="15.75">
      <c r="A38" s="1"/>
      <c r="B38" s="195"/>
      <c r="C38" s="187"/>
      <c r="D38" s="26"/>
      <c r="E38" s="99">
        <f>D38*500</f>
        <v>0</v>
      </c>
      <c r="F38" s="26"/>
      <c r="G38" s="191">
        <f>F38*1500</f>
        <v>0</v>
      </c>
      <c r="H38" s="30"/>
      <c r="I38" s="30">
        <f>H38*1500</f>
        <v>0</v>
      </c>
      <c r="J38" s="99">
        <f>E38+G38+I38</f>
        <v>0</v>
      </c>
    </row>
    <row r="39" spans="1:10" ht="20.25" customHeight="1">
      <c r="A39" s="10" t="s">
        <v>14</v>
      </c>
      <c r="B39" s="5"/>
      <c r="C39" s="5"/>
      <c r="D39" s="3"/>
      <c r="E39" s="3"/>
      <c r="F39" s="3"/>
      <c r="G39" s="3"/>
      <c r="H39" s="3"/>
      <c r="I39" s="3"/>
      <c r="J39" s="3"/>
    </row>
    <row r="40" spans="1:10" s="28" customFormat="1" ht="20.25" customHeight="1">
      <c r="A40" s="1"/>
      <c r="B40" s="184"/>
      <c r="C40" s="185"/>
      <c r="D40" s="127"/>
      <c r="E40" s="151">
        <f>D40*500</f>
        <v>0</v>
      </c>
      <c r="F40" s="9"/>
      <c r="G40" s="150">
        <f>F40*1500</f>
        <v>0</v>
      </c>
      <c r="H40" s="2"/>
      <c r="I40" s="2">
        <f>H40*1500</f>
        <v>0</v>
      </c>
      <c r="J40" s="151">
        <f>E40+G40+I40</f>
        <v>0</v>
      </c>
    </row>
    <row r="41" spans="1:10" ht="31.5">
      <c r="A41" s="10" t="s">
        <v>15</v>
      </c>
      <c r="B41" s="5"/>
      <c r="C41" s="5"/>
      <c r="D41" s="3"/>
      <c r="E41" s="3"/>
      <c r="F41" s="3"/>
      <c r="G41" s="3"/>
      <c r="H41" s="3"/>
      <c r="I41" s="3"/>
      <c r="J41" s="3"/>
    </row>
    <row r="42" spans="1:10" ht="15.75">
      <c r="A42" s="1"/>
      <c r="B42" s="17"/>
      <c r="C42" s="17"/>
      <c r="D42" s="26"/>
      <c r="E42" s="99">
        <f>D42*500</f>
        <v>0</v>
      </c>
      <c r="F42" s="26"/>
      <c r="G42" s="98">
        <f>F42*1500</f>
        <v>0</v>
      </c>
      <c r="H42" s="27"/>
      <c r="I42" s="27">
        <f>H42*1500</f>
        <v>0</v>
      </c>
      <c r="J42" s="99">
        <f>E42+G42+I42</f>
        <v>0</v>
      </c>
    </row>
    <row r="43" spans="1:10" ht="31.5">
      <c r="A43" s="10" t="s">
        <v>16</v>
      </c>
      <c r="B43" s="5"/>
      <c r="C43" s="5"/>
      <c r="D43" s="3"/>
      <c r="E43" s="3"/>
      <c r="F43" s="3"/>
      <c r="G43" s="3"/>
      <c r="H43" s="3"/>
      <c r="I43" s="3"/>
      <c r="J43" s="3"/>
    </row>
    <row r="44" spans="1:10" ht="15.75">
      <c r="A44" s="1"/>
      <c r="B44" s="41"/>
      <c r="C44" s="17"/>
      <c r="D44" s="26"/>
      <c r="E44" s="17">
        <f>D44*500</f>
        <v>0</v>
      </c>
      <c r="F44" s="26"/>
      <c r="G44" s="99">
        <f>F44*1500</f>
        <v>0</v>
      </c>
      <c r="H44" s="63"/>
      <c r="I44" s="196">
        <f>H44*1500</f>
        <v>0</v>
      </c>
      <c r="J44" s="99">
        <f>E44+G44+I44</f>
        <v>0</v>
      </c>
    </row>
    <row r="45" spans="1:10" ht="15.75">
      <c r="A45" s="10" t="s">
        <v>17</v>
      </c>
      <c r="B45" s="5"/>
      <c r="C45" s="5"/>
      <c r="D45" s="3"/>
      <c r="E45" s="3"/>
      <c r="F45" s="3"/>
      <c r="G45" s="3"/>
      <c r="H45" s="3"/>
      <c r="I45" s="3"/>
      <c r="J45" s="3"/>
    </row>
    <row r="46" spans="1:10" ht="15.75">
      <c r="A46" s="2"/>
      <c r="B46" s="2"/>
      <c r="C46" s="2"/>
      <c r="D46" s="2"/>
      <c r="E46" s="99">
        <f>D46*500</f>
        <v>0</v>
      </c>
      <c r="F46" s="2"/>
      <c r="G46" s="98">
        <f>F46*1500</f>
        <v>0</v>
      </c>
      <c r="H46" s="27"/>
      <c r="I46" s="27">
        <f>H46*1500</f>
        <v>0</v>
      </c>
      <c r="J46" s="99">
        <f>E46+G46+I46</f>
        <v>0</v>
      </c>
    </row>
    <row r="47" spans="4:6" ht="12.75">
      <c r="D47" s="310"/>
      <c r="F47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X59"/>
  <sheetViews>
    <sheetView zoomScalePageLayoutView="0" workbookViewId="0" topLeftCell="A31">
      <selection activeCell="N47" sqref="N47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0" width="11.7109375" style="0" customWidth="1"/>
    <col min="11" max="11" width="10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24" ht="32.25" customHeight="1" thickBot="1">
      <c r="A2" s="4" t="s">
        <v>22</v>
      </c>
      <c r="B2" s="5"/>
      <c r="C2" s="5"/>
      <c r="D2" s="6"/>
      <c r="E2" s="6"/>
      <c r="F2" s="6"/>
      <c r="G2" s="104"/>
      <c r="H2" s="3"/>
      <c r="I2" s="3"/>
      <c r="J2" s="3"/>
      <c r="W2">
        <v>0</v>
      </c>
      <c r="X2">
        <v>1000</v>
      </c>
    </row>
    <row r="3" spans="1:10" s="28" customFormat="1" ht="18.75" customHeight="1" thickBot="1">
      <c r="A3" s="46" t="s">
        <v>26</v>
      </c>
      <c r="B3" s="271" t="s">
        <v>234</v>
      </c>
      <c r="C3" s="8" t="s">
        <v>28</v>
      </c>
      <c r="D3" s="127">
        <v>1</v>
      </c>
      <c r="E3" s="127">
        <f>D3*500</f>
        <v>500</v>
      </c>
      <c r="F3" s="9"/>
      <c r="G3" s="164"/>
      <c r="H3" s="127"/>
      <c r="I3" s="127"/>
      <c r="J3" s="151">
        <f>E5+G3+I3</f>
        <v>500</v>
      </c>
    </row>
    <row r="4" spans="1:10" s="28" customFormat="1" ht="30.75" customHeight="1" thickBot="1">
      <c r="A4" s="46"/>
      <c r="B4" s="271" t="s">
        <v>235</v>
      </c>
      <c r="C4" s="8" t="s">
        <v>28</v>
      </c>
      <c r="D4" s="127">
        <v>2</v>
      </c>
      <c r="E4" s="127">
        <f>D4*500</f>
        <v>1000</v>
      </c>
      <c r="F4" s="9"/>
      <c r="G4" s="164"/>
      <c r="H4" s="127"/>
      <c r="I4" s="127"/>
      <c r="J4" s="151">
        <v>1000</v>
      </c>
    </row>
    <row r="5" spans="1:10" s="28" customFormat="1" ht="38.25" customHeight="1" thickBot="1">
      <c r="A5" s="46"/>
      <c r="B5" s="271" t="s">
        <v>236</v>
      </c>
      <c r="C5" s="8" t="s">
        <v>28</v>
      </c>
      <c r="D5" s="127">
        <v>1</v>
      </c>
      <c r="E5" s="127">
        <f>E3</f>
        <v>500</v>
      </c>
      <c r="F5" s="9"/>
      <c r="G5" s="164"/>
      <c r="H5" s="127"/>
      <c r="I5" s="127"/>
      <c r="J5" s="151">
        <v>500</v>
      </c>
    </row>
    <row r="6" spans="1:10" ht="31.5">
      <c r="A6" s="4" t="s">
        <v>1</v>
      </c>
      <c r="B6" s="5"/>
      <c r="C6" s="5"/>
      <c r="D6" s="6"/>
      <c r="E6" s="6"/>
      <c r="F6" s="6"/>
      <c r="G6" s="102"/>
      <c r="H6" s="6"/>
      <c r="I6" s="6"/>
      <c r="J6" s="6"/>
    </row>
    <row r="7" spans="1:10" s="28" customFormat="1" ht="31.5">
      <c r="A7" s="34"/>
      <c r="B7" s="175" t="s">
        <v>368</v>
      </c>
      <c r="C7" s="8" t="s">
        <v>28</v>
      </c>
      <c r="D7" s="106">
        <v>8</v>
      </c>
      <c r="E7" s="151">
        <f>D7*500</f>
        <v>4000</v>
      </c>
      <c r="F7" s="106"/>
      <c r="G7" s="157">
        <f>F7*1500</f>
        <v>0</v>
      </c>
      <c r="H7" s="158"/>
      <c r="I7" s="158">
        <f>H7*1500</f>
        <v>0</v>
      </c>
      <c r="J7" s="151">
        <f>E7+G7+I7</f>
        <v>4000</v>
      </c>
    </row>
    <row r="8" spans="1:10" ht="15.75">
      <c r="A8" s="10" t="s">
        <v>2</v>
      </c>
      <c r="B8" s="5"/>
      <c r="C8" s="5"/>
      <c r="D8" s="6"/>
      <c r="E8" s="6"/>
      <c r="F8" s="6"/>
      <c r="G8" s="102"/>
      <c r="H8" s="6"/>
      <c r="I8" s="6"/>
      <c r="J8" s="6"/>
    </row>
    <row r="9" spans="1:10" s="28" customFormat="1" ht="15.75">
      <c r="A9" s="17"/>
      <c r="B9" s="136"/>
      <c r="C9" s="59"/>
      <c r="D9" s="26"/>
      <c r="E9" s="99">
        <f>D9*500</f>
        <v>0</v>
      </c>
      <c r="F9" s="26"/>
      <c r="G9" s="98">
        <f>F9*1500</f>
        <v>0</v>
      </c>
      <c r="H9" s="27"/>
      <c r="I9" s="27">
        <f>H9*1500</f>
        <v>0</v>
      </c>
      <c r="J9" s="99">
        <f>E9+G9+I9</f>
        <v>0</v>
      </c>
    </row>
    <row r="10" spans="1:10" ht="15.75">
      <c r="A10" s="10" t="s">
        <v>3</v>
      </c>
      <c r="B10" s="5"/>
      <c r="C10" s="5"/>
      <c r="D10" s="6"/>
      <c r="E10" s="6"/>
      <c r="F10" s="6"/>
      <c r="G10" s="102"/>
      <c r="H10" s="6"/>
      <c r="I10" s="6"/>
      <c r="J10" s="3"/>
    </row>
    <row r="11" spans="1:10" s="28" customFormat="1" ht="15.75">
      <c r="A11" s="1"/>
      <c r="B11" s="129"/>
      <c r="C11" s="13"/>
      <c r="D11" s="9"/>
      <c r="E11" s="151">
        <f>D11*500</f>
        <v>0</v>
      </c>
      <c r="F11" s="9"/>
      <c r="G11" s="151">
        <f>F11*1500</f>
        <v>0</v>
      </c>
      <c r="H11" s="2"/>
      <c r="I11" s="2">
        <f>H11*1500</f>
        <v>0</v>
      </c>
      <c r="J11" s="151">
        <f>E11+G11+I11</f>
        <v>0</v>
      </c>
    </row>
    <row r="12" spans="1:10" ht="15.75">
      <c r="A12" s="10" t="s">
        <v>25</v>
      </c>
      <c r="B12" s="5"/>
      <c r="C12" s="5"/>
      <c r="D12" s="6"/>
      <c r="E12" s="6"/>
      <c r="F12" s="6"/>
      <c r="G12" s="102"/>
      <c r="H12" s="6"/>
      <c r="I12" s="6"/>
      <c r="J12" s="3"/>
    </row>
    <row r="13" spans="1:10" s="28" customFormat="1" ht="15.75">
      <c r="A13" s="17"/>
      <c r="B13" s="278"/>
      <c r="C13" s="17"/>
      <c r="D13" s="26"/>
      <c r="E13" s="99">
        <f>D13*500</f>
        <v>0</v>
      </c>
      <c r="F13" s="26"/>
      <c r="G13" s="99">
        <f>F13*1500</f>
        <v>0</v>
      </c>
      <c r="H13" s="27"/>
      <c r="I13" s="27">
        <f>H13*1500</f>
        <v>0</v>
      </c>
      <c r="J13" s="99">
        <f>E13+G13+I13</f>
        <v>0</v>
      </c>
    </row>
    <row r="14" spans="1:10" ht="15.75">
      <c r="A14" s="10" t="s">
        <v>4</v>
      </c>
      <c r="B14" s="3"/>
      <c r="C14" s="3"/>
      <c r="D14" s="6"/>
      <c r="E14" s="6"/>
      <c r="F14" s="6"/>
      <c r="G14" s="102"/>
      <c r="H14" s="3"/>
      <c r="I14" s="3"/>
      <c r="J14" s="3"/>
    </row>
    <row r="15" spans="1:10" s="28" customFormat="1" ht="19.5" customHeight="1">
      <c r="A15" s="1"/>
      <c r="B15" s="82"/>
      <c r="C15" s="17"/>
      <c r="D15" s="26"/>
      <c r="E15" s="99">
        <f>D15*500</f>
        <v>0</v>
      </c>
      <c r="F15" s="26"/>
      <c r="G15" s="99">
        <f>F15*1500</f>
        <v>0</v>
      </c>
      <c r="H15" s="27"/>
      <c r="I15" s="27">
        <f>H15*1500</f>
        <v>0</v>
      </c>
      <c r="J15" s="99">
        <f>E15+G15+I15</f>
        <v>0</v>
      </c>
    </row>
    <row r="16" spans="1:10" ht="15.75">
      <c r="A16" s="10" t="s">
        <v>21</v>
      </c>
      <c r="B16" s="3"/>
      <c r="C16" s="3"/>
      <c r="D16" s="6"/>
      <c r="E16" s="6"/>
      <c r="F16" s="6"/>
      <c r="G16" s="102">
        <f>F16*1500</f>
        <v>0</v>
      </c>
      <c r="H16" s="3"/>
      <c r="I16" s="3">
        <f>H16*1500</f>
        <v>0</v>
      </c>
      <c r="J16" s="3">
        <f>E16+G16+I16</f>
        <v>0</v>
      </c>
    </row>
    <row r="17" spans="1:10" s="28" customFormat="1" ht="15.75">
      <c r="A17" s="1"/>
      <c r="B17" s="76"/>
      <c r="C17" s="59"/>
      <c r="D17" s="26"/>
      <c r="E17" s="99">
        <f>D17*500</f>
        <v>0</v>
      </c>
      <c r="F17" s="26"/>
      <c r="G17" s="99">
        <f>F17*1500</f>
        <v>0</v>
      </c>
      <c r="H17" s="27"/>
      <c r="I17" s="27">
        <f>H17*1500</f>
        <v>0</v>
      </c>
      <c r="J17" s="99">
        <f>E17+G17+I17</f>
        <v>0</v>
      </c>
    </row>
    <row r="18" spans="1:10" ht="16.5" customHeight="1">
      <c r="A18" s="10" t="s">
        <v>5</v>
      </c>
      <c r="B18" s="5"/>
      <c r="C18" s="5"/>
      <c r="D18" s="6"/>
      <c r="E18" s="6"/>
      <c r="F18" s="6"/>
      <c r="G18" s="102"/>
      <c r="H18" s="3"/>
      <c r="I18" s="3"/>
      <c r="J18" s="3"/>
    </row>
    <row r="19" spans="1:10" s="28" customFormat="1" ht="20.25" customHeight="1">
      <c r="A19" s="1"/>
      <c r="B19" s="17"/>
      <c r="C19" s="17"/>
      <c r="D19" s="17"/>
      <c r="E19" s="99">
        <f>D19*500</f>
        <v>0</v>
      </c>
      <c r="F19" s="26"/>
      <c r="G19" s="98">
        <f>F19*1500</f>
        <v>0</v>
      </c>
      <c r="H19" s="27"/>
      <c r="I19" s="27">
        <f>H19*1500</f>
        <v>0</v>
      </c>
      <c r="J19" s="99">
        <f>E19+G19+I19</f>
        <v>0</v>
      </c>
    </row>
    <row r="20" spans="1:10" s="28" customFormat="1" ht="21" customHeight="1">
      <c r="A20" s="1"/>
      <c r="B20" s="17"/>
      <c r="C20" s="17"/>
      <c r="D20" s="17"/>
      <c r="E20" s="99">
        <f>D20*500</f>
        <v>0</v>
      </c>
      <c r="F20" s="26"/>
      <c r="G20" s="98">
        <f>F20*1500</f>
        <v>0</v>
      </c>
      <c r="H20" s="27"/>
      <c r="I20" s="27">
        <f>H20*1500</f>
        <v>0</v>
      </c>
      <c r="J20" s="99">
        <f>E20+G20+I20</f>
        <v>0</v>
      </c>
    </row>
    <row r="21" spans="1:10" s="28" customFormat="1" ht="31.5" customHeight="1">
      <c r="A21" s="1"/>
      <c r="B21" s="17"/>
      <c r="C21" s="17"/>
      <c r="D21" s="17"/>
      <c r="E21" s="99">
        <f>D21*500</f>
        <v>0</v>
      </c>
      <c r="F21" s="26"/>
      <c r="G21" s="98">
        <f>F21*1500</f>
        <v>0</v>
      </c>
      <c r="H21" s="27"/>
      <c r="I21" s="27">
        <f>H21*1500</f>
        <v>0</v>
      </c>
      <c r="J21" s="99">
        <f>E21+G21+I21</f>
        <v>0</v>
      </c>
    </row>
    <row r="22" spans="1:10" s="28" customFormat="1" ht="21" customHeight="1">
      <c r="A22" s="1"/>
      <c r="B22" s="17"/>
      <c r="C22" s="17"/>
      <c r="D22" s="17"/>
      <c r="E22" s="99">
        <f>D22*500</f>
        <v>0</v>
      </c>
      <c r="F22" s="26"/>
      <c r="G22" s="98">
        <f>F22*1500</f>
        <v>0</v>
      </c>
      <c r="H22" s="27"/>
      <c r="I22" s="27">
        <f>H22*1500</f>
        <v>0</v>
      </c>
      <c r="J22" s="99">
        <f>E22+G22+I22</f>
        <v>0</v>
      </c>
    </row>
    <row r="23" spans="1:10" s="28" customFormat="1" ht="17.25" customHeight="1">
      <c r="A23" s="1"/>
      <c r="B23" s="17"/>
      <c r="C23" s="17"/>
      <c r="D23" s="17"/>
      <c r="E23" s="99">
        <f>D23*500</f>
        <v>0</v>
      </c>
      <c r="F23" s="26"/>
      <c r="G23" s="98">
        <f>F23*1500</f>
        <v>0</v>
      </c>
      <c r="H23" s="27"/>
      <c r="I23" s="27">
        <f>H23*1500</f>
        <v>0</v>
      </c>
      <c r="J23" s="99">
        <f>E23+G23+I23</f>
        <v>0</v>
      </c>
    </row>
    <row r="24" spans="1:10" ht="19.5" customHeight="1">
      <c r="A24" s="10" t="s">
        <v>6</v>
      </c>
      <c r="B24" s="5"/>
      <c r="C24" s="5"/>
      <c r="D24" s="6"/>
      <c r="E24" s="6"/>
      <c r="F24" s="6"/>
      <c r="G24" s="102"/>
      <c r="H24" s="3"/>
      <c r="I24" s="3"/>
      <c r="J24" s="3"/>
    </row>
    <row r="25" spans="1:10" s="28" customFormat="1" ht="31.5" customHeight="1">
      <c r="A25" s="17"/>
      <c r="B25" s="176" t="s">
        <v>74</v>
      </c>
      <c r="C25" s="54" t="s">
        <v>28</v>
      </c>
      <c r="D25" s="9">
        <v>11</v>
      </c>
      <c r="E25" s="151">
        <f>D25*500</f>
        <v>5500</v>
      </c>
      <c r="F25" s="9">
        <v>3</v>
      </c>
      <c r="G25" s="150">
        <f>F25*1500</f>
        <v>4500</v>
      </c>
      <c r="H25" s="2"/>
      <c r="I25" s="2">
        <f>H25*1500</f>
        <v>0</v>
      </c>
      <c r="J25" s="151">
        <f>E25+G25+I25</f>
        <v>10000</v>
      </c>
    </row>
    <row r="26" spans="1:10" s="28" customFormat="1" ht="19.5" customHeight="1">
      <c r="A26" s="17"/>
      <c r="B26" s="8" t="s">
        <v>348</v>
      </c>
      <c r="C26" s="8" t="s">
        <v>349</v>
      </c>
      <c r="D26" s="8"/>
      <c r="E26" s="151">
        <f>D26*500</f>
        <v>0</v>
      </c>
      <c r="F26" s="9"/>
      <c r="G26" s="150">
        <f>F26*1500</f>
        <v>0</v>
      </c>
      <c r="H26" s="2">
        <v>1</v>
      </c>
      <c r="I26" s="2">
        <f>H26*1500</f>
        <v>1500</v>
      </c>
      <c r="J26" s="151">
        <f>E26+G26+I26</f>
        <v>1500</v>
      </c>
    </row>
    <row r="27" spans="1:10" ht="19.5" customHeight="1">
      <c r="A27" s="10" t="s">
        <v>7</v>
      </c>
      <c r="B27" s="5"/>
      <c r="C27" s="5"/>
      <c r="D27" s="6"/>
      <c r="E27" s="6"/>
      <c r="F27" s="6"/>
      <c r="G27" s="102"/>
      <c r="H27" s="3"/>
      <c r="I27" s="3"/>
      <c r="J27" s="3"/>
    </row>
    <row r="28" spans="1:10" s="28" customFormat="1" ht="35.25" customHeight="1">
      <c r="A28" s="1"/>
      <c r="B28" s="59"/>
      <c r="C28" s="17"/>
      <c r="D28" s="26"/>
      <c r="E28" s="99">
        <f>D28*500</f>
        <v>0</v>
      </c>
      <c r="F28" s="26"/>
      <c r="G28" s="98">
        <f>F28*1500</f>
        <v>0</v>
      </c>
      <c r="H28" s="27"/>
      <c r="I28" s="27">
        <f>H28*1500</f>
        <v>0</v>
      </c>
      <c r="J28" s="99">
        <f>E28+G28+I28</f>
        <v>0</v>
      </c>
    </row>
    <row r="29" spans="1:10" ht="31.5">
      <c r="A29" s="10" t="s">
        <v>8</v>
      </c>
      <c r="B29" s="5"/>
      <c r="C29" s="5"/>
      <c r="D29" s="6"/>
      <c r="E29" s="6"/>
      <c r="F29" s="6"/>
      <c r="G29" s="102"/>
      <c r="H29" s="3"/>
      <c r="I29" s="3"/>
      <c r="J29" s="3"/>
    </row>
    <row r="30" spans="1:10" s="28" customFormat="1" ht="15.75">
      <c r="A30" s="17"/>
      <c r="B30" s="17"/>
      <c r="C30" s="17"/>
      <c r="D30" s="205"/>
      <c r="E30" s="204">
        <f>D30*500</f>
        <v>0</v>
      </c>
      <c r="F30" s="26"/>
      <c r="G30" s="101">
        <f>F30*1500</f>
        <v>0</v>
      </c>
      <c r="H30" s="218"/>
      <c r="I30" s="208">
        <f>H30*1500</f>
        <v>0</v>
      </c>
      <c r="J30" s="204">
        <f>E30+G30+I30</f>
        <v>0</v>
      </c>
    </row>
    <row r="31" spans="1:10" s="28" customFormat="1" ht="15.75">
      <c r="A31" s="17"/>
      <c r="B31" s="17"/>
      <c r="C31" s="17"/>
      <c r="D31" s="205"/>
      <c r="E31" s="204">
        <f>D31*500</f>
        <v>0</v>
      </c>
      <c r="F31" s="205"/>
      <c r="G31" s="101">
        <f>F31*1500</f>
        <v>0</v>
      </c>
      <c r="H31" s="109"/>
      <c r="I31" s="60">
        <f>H31*1500</f>
        <v>0</v>
      </c>
      <c r="J31" s="204">
        <f>E31+G31+I31</f>
        <v>0</v>
      </c>
    </row>
    <row r="32" spans="1:10" s="28" customFormat="1" ht="15.75">
      <c r="A32" s="17"/>
      <c r="B32" s="17"/>
      <c r="C32" s="17"/>
      <c r="D32" s="225"/>
      <c r="E32" s="204">
        <f>D32*500</f>
        <v>0</v>
      </c>
      <c r="F32" s="225"/>
      <c r="G32" s="101">
        <f>F32*1500</f>
        <v>0</v>
      </c>
      <c r="H32" s="218"/>
      <c r="I32" s="208">
        <f>H32*1500</f>
        <v>0</v>
      </c>
      <c r="J32" s="204">
        <f>E32+G32+I32</f>
        <v>0</v>
      </c>
    </row>
    <row r="33" spans="1:10" ht="15.75">
      <c r="A33" s="11" t="s">
        <v>27</v>
      </c>
      <c r="B33" s="12"/>
      <c r="C33" s="12"/>
      <c r="D33" s="6"/>
      <c r="E33" s="6"/>
      <c r="F33" s="6"/>
      <c r="G33" s="102"/>
      <c r="H33" s="3"/>
      <c r="I33" s="3"/>
      <c r="J33" s="3"/>
    </row>
    <row r="34" spans="1:10" s="28" customFormat="1" ht="30">
      <c r="A34" s="59"/>
      <c r="B34" s="176" t="s">
        <v>74</v>
      </c>
      <c r="C34" s="54" t="s">
        <v>28</v>
      </c>
      <c r="D34" s="9">
        <v>19</v>
      </c>
      <c r="E34" s="151">
        <f>D34*500</f>
        <v>9500</v>
      </c>
      <c r="F34" s="9">
        <v>2</v>
      </c>
      <c r="G34" s="150">
        <f>F34*1500</f>
        <v>3000</v>
      </c>
      <c r="H34" s="2"/>
      <c r="I34" s="2">
        <f>H34*1500</f>
        <v>0</v>
      </c>
      <c r="J34" s="151">
        <f>E34+G34+I34</f>
        <v>12500</v>
      </c>
    </row>
    <row r="35" spans="1:10" s="28" customFormat="1" ht="15.75">
      <c r="A35" s="59"/>
      <c r="B35" s="176" t="s">
        <v>350</v>
      </c>
      <c r="C35" s="54" t="s">
        <v>28</v>
      </c>
      <c r="D35" s="9">
        <v>1</v>
      </c>
      <c r="E35" s="204">
        <f>D35*500</f>
        <v>500</v>
      </c>
      <c r="F35" s="225"/>
      <c r="G35" s="101">
        <f>F35*1500</f>
        <v>0</v>
      </c>
      <c r="H35" s="218"/>
      <c r="I35" s="208">
        <f>H35*1500</f>
        <v>0</v>
      </c>
      <c r="J35" s="204">
        <f>E35+G35+I35</f>
        <v>500</v>
      </c>
    </row>
    <row r="36" spans="1:10" ht="15.75">
      <c r="A36" s="10" t="s">
        <v>9</v>
      </c>
      <c r="B36" s="5"/>
      <c r="C36" s="5"/>
      <c r="D36" s="6"/>
      <c r="E36" s="6"/>
      <c r="F36" s="6"/>
      <c r="G36" s="102"/>
      <c r="H36" s="3"/>
      <c r="I36" s="3"/>
      <c r="J36" s="3"/>
    </row>
    <row r="37" spans="1:10" s="28" customFormat="1" ht="31.5">
      <c r="A37" s="1"/>
      <c r="B37" s="17" t="s">
        <v>92</v>
      </c>
      <c r="C37" s="17" t="s">
        <v>28</v>
      </c>
      <c r="D37" s="26">
        <v>2</v>
      </c>
      <c r="E37" s="99">
        <f>D37*500</f>
        <v>1000</v>
      </c>
      <c r="F37" s="26"/>
      <c r="G37" s="98">
        <f>F37*1500</f>
        <v>0</v>
      </c>
      <c r="H37" s="27">
        <v>1</v>
      </c>
      <c r="I37" s="27">
        <f>H37*1500</f>
        <v>1500</v>
      </c>
      <c r="J37" s="99">
        <f>E37+G37+I37</f>
        <v>2500</v>
      </c>
    </row>
    <row r="38" spans="1:10" ht="15.75">
      <c r="A38" s="10" t="s">
        <v>10</v>
      </c>
      <c r="B38" s="5"/>
      <c r="C38" s="5"/>
      <c r="D38" s="6"/>
      <c r="E38" s="6"/>
      <c r="F38" s="6"/>
      <c r="G38" s="102"/>
      <c r="H38" s="3"/>
      <c r="I38" s="3"/>
      <c r="J38" s="3"/>
    </row>
    <row r="39" spans="1:10" s="28" customFormat="1" ht="31.5">
      <c r="A39" s="17"/>
      <c r="B39" s="7" t="s">
        <v>74</v>
      </c>
      <c r="C39" s="7" t="s">
        <v>295</v>
      </c>
      <c r="D39" s="9">
        <v>7</v>
      </c>
      <c r="E39" s="151">
        <f>D39*500</f>
        <v>3500</v>
      </c>
      <c r="F39" s="9"/>
      <c r="G39" s="151"/>
      <c r="H39" s="53"/>
      <c r="I39" s="2"/>
      <c r="J39" s="151">
        <v>3500</v>
      </c>
    </row>
    <row r="40" spans="1:10" ht="15.75">
      <c r="A40" s="10" t="s">
        <v>11</v>
      </c>
      <c r="B40" s="24"/>
      <c r="C40" s="5"/>
      <c r="D40" s="6"/>
      <c r="E40" s="6"/>
      <c r="F40" s="6"/>
      <c r="G40" s="102"/>
      <c r="H40" s="3"/>
      <c r="I40" s="3"/>
      <c r="J40" s="3"/>
    </row>
    <row r="41" spans="1:10" s="28" customFormat="1" ht="47.25">
      <c r="A41" s="1"/>
      <c r="B41" s="13" t="s">
        <v>296</v>
      </c>
      <c r="C41" s="13" t="s">
        <v>295</v>
      </c>
      <c r="D41" s="9">
        <v>1</v>
      </c>
      <c r="E41" s="151">
        <f>D41*500</f>
        <v>500</v>
      </c>
      <c r="F41" s="9"/>
      <c r="G41" s="150">
        <f>F41*1500</f>
        <v>0</v>
      </c>
      <c r="H41" s="2">
        <v>0</v>
      </c>
      <c r="I41" s="2">
        <f>H41*1500</f>
        <v>0</v>
      </c>
      <c r="J41" s="151">
        <f>E41+G41+I41</f>
        <v>500</v>
      </c>
    </row>
    <row r="42" spans="1:10" s="28" customFormat="1" ht="15.75">
      <c r="A42" s="1"/>
      <c r="B42" s="288" t="s">
        <v>74</v>
      </c>
      <c r="C42" s="13" t="s">
        <v>295</v>
      </c>
      <c r="D42" s="9">
        <v>1</v>
      </c>
      <c r="E42" s="151">
        <f>D42*500</f>
        <v>500</v>
      </c>
      <c r="F42" s="9"/>
      <c r="G42" s="150">
        <f>F42*1500</f>
        <v>0</v>
      </c>
      <c r="H42" s="2">
        <v>0</v>
      </c>
      <c r="I42" s="2">
        <f>H42*1500</f>
        <v>0</v>
      </c>
      <c r="J42" s="151">
        <f>E42+G42+I42</f>
        <v>500</v>
      </c>
    </row>
    <row r="43" spans="1:10" ht="15.75">
      <c r="A43" s="10" t="s">
        <v>12</v>
      </c>
      <c r="B43" s="5"/>
      <c r="C43" s="5"/>
      <c r="D43" s="6"/>
      <c r="E43" s="6"/>
      <c r="F43" s="6"/>
      <c r="G43" s="102"/>
      <c r="H43" s="3"/>
      <c r="I43" s="3"/>
      <c r="J43" s="3"/>
    </row>
    <row r="44" spans="1:10" s="28" customFormat="1" ht="31.5">
      <c r="A44" s="1"/>
      <c r="B44" s="17" t="s">
        <v>141</v>
      </c>
      <c r="C44" s="17" t="s">
        <v>116</v>
      </c>
      <c r="D44" s="26">
        <v>1</v>
      </c>
      <c r="E44" s="99">
        <f>D44*500</f>
        <v>500</v>
      </c>
      <c r="F44" s="26"/>
      <c r="G44" s="98">
        <f>F44*1500</f>
        <v>0</v>
      </c>
      <c r="H44" s="27"/>
      <c r="I44" s="27">
        <f>H44*1500</f>
        <v>0</v>
      </c>
      <c r="J44" s="99">
        <f>E44+G44+I44</f>
        <v>500</v>
      </c>
    </row>
    <row r="45" spans="1:10" ht="15.75">
      <c r="A45" s="10" t="s">
        <v>13</v>
      </c>
      <c r="B45" s="5"/>
      <c r="C45" s="5"/>
      <c r="D45" s="6"/>
      <c r="E45" s="6"/>
      <c r="F45" s="6"/>
      <c r="G45" s="102"/>
      <c r="H45" s="3"/>
      <c r="I45" s="3"/>
      <c r="J45" s="3"/>
    </row>
    <row r="46" spans="1:10" s="28" customFormat="1" ht="15.75">
      <c r="A46" s="1"/>
      <c r="B46" s="353" t="s">
        <v>344</v>
      </c>
      <c r="C46" s="354" t="s">
        <v>349</v>
      </c>
      <c r="D46" s="180">
        <v>1</v>
      </c>
      <c r="E46" s="151">
        <f>D46*500</f>
        <v>500</v>
      </c>
      <c r="F46" s="44"/>
      <c r="G46" s="151">
        <f>F46*1500</f>
        <v>0</v>
      </c>
      <c r="H46" s="355"/>
      <c r="I46" s="2">
        <f>H46*1500</f>
        <v>0</v>
      </c>
      <c r="J46" s="151">
        <f>E46+G46+I46</f>
        <v>500</v>
      </c>
    </row>
    <row r="47" spans="1:17" s="28" customFormat="1" ht="30">
      <c r="A47" s="1"/>
      <c r="B47" s="353" t="s">
        <v>92</v>
      </c>
      <c r="C47" s="354" t="s">
        <v>28</v>
      </c>
      <c r="D47" s="180">
        <v>7</v>
      </c>
      <c r="E47" s="164">
        <f>D47*500</f>
        <v>3500</v>
      </c>
      <c r="F47" s="356">
        <v>1</v>
      </c>
      <c r="G47" s="164">
        <f>F47*1500</f>
        <v>1500</v>
      </c>
      <c r="H47" s="357">
        <v>0</v>
      </c>
      <c r="I47" s="358">
        <f>H47*1500</f>
        <v>0</v>
      </c>
      <c r="J47" s="164">
        <f>E47+G47+I47</f>
        <v>5000</v>
      </c>
      <c r="Q47" s="71"/>
    </row>
    <row r="48" spans="1:10" ht="20.25" customHeight="1">
      <c r="A48" s="10" t="s">
        <v>14</v>
      </c>
      <c r="B48" s="359"/>
      <c r="C48" s="359"/>
      <c r="D48" s="6"/>
      <c r="E48" s="6"/>
      <c r="F48" s="6"/>
      <c r="G48" s="102"/>
      <c r="H48" s="68"/>
      <c r="I48" s="3"/>
      <c r="J48" s="3"/>
    </row>
    <row r="49" spans="1:10" s="28" customFormat="1" ht="28.5" customHeight="1">
      <c r="A49" s="1"/>
      <c r="B49" s="360" t="s">
        <v>74</v>
      </c>
      <c r="C49" s="361" t="s">
        <v>28</v>
      </c>
      <c r="D49" s="180">
        <v>6</v>
      </c>
      <c r="E49" s="164">
        <f>D49*500</f>
        <v>3000</v>
      </c>
      <c r="F49" s="180"/>
      <c r="G49" s="150"/>
      <c r="H49" s="317">
        <v>1</v>
      </c>
      <c r="I49" s="164">
        <f>H49*1500</f>
        <v>1500</v>
      </c>
      <c r="J49" s="164">
        <f>E49+G49+I49</f>
        <v>4500</v>
      </c>
    </row>
    <row r="50" spans="1:10" ht="31.5">
      <c r="A50" s="10" t="s">
        <v>15</v>
      </c>
      <c r="B50" s="5"/>
      <c r="C50" s="5"/>
      <c r="D50" s="6"/>
      <c r="E50" s="6"/>
      <c r="F50" s="6"/>
      <c r="G50" s="102"/>
      <c r="H50" s="3"/>
      <c r="I50" s="3"/>
      <c r="J50" s="3"/>
    </row>
    <row r="51" spans="1:10" s="28" customFormat="1" ht="15.75">
      <c r="A51" s="1"/>
      <c r="B51" s="17"/>
      <c r="C51" s="17"/>
      <c r="D51" s="26"/>
      <c r="E51" s="99">
        <f>D51*500</f>
        <v>0</v>
      </c>
      <c r="F51" s="26"/>
      <c r="G51" s="98">
        <f>F51*1500</f>
        <v>0</v>
      </c>
      <c r="H51" s="27"/>
      <c r="I51" s="27">
        <f>H51*1500</f>
        <v>0</v>
      </c>
      <c r="J51" s="99">
        <f>E51+G51+I51</f>
        <v>0</v>
      </c>
    </row>
    <row r="52" spans="1:10" ht="31.5">
      <c r="A52" s="10" t="s">
        <v>16</v>
      </c>
      <c r="B52" s="5"/>
      <c r="C52" s="5"/>
      <c r="D52" s="6"/>
      <c r="E52" s="6"/>
      <c r="F52" s="6"/>
      <c r="G52" s="102"/>
      <c r="H52" s="3"/>
      <c r="I52" s="3"/>
      <c r="J52" s="3"/>
    </row>
    <row r="53" spans="1:10" s="28" customFormat="1" ht="31.5">
      <c r="A53" s="17"/>
      <c r="B53" s="41" t="s">
        <v>74</v>
      </c>
      <c r="C53" s="17" t="s">
        <v>28</v>
      </c>
      <c r="D53" s="26">
        <v>3</v>
      </c>
      <c r="E53" s="99">
        <f>D53*500</f>
        <v>1500</v>
      </c>
      <c r="F53" s="26">
        <v>1</v>
      </c>
      <c r="G53" s="99">
        <f>F53*1500</f>
        <v>1500</v>
      </c>
      <c r="H53" s="27"/>
      <c r="I53" s="27">
        <f>H53*1500</f>
        <v>0</v>
      </c>
      <c r="J53" s="99">
        <f>E53+G53+I53</f>
        <v>3000</v>
      </c>
    </row>
    <row r="54" spans="1:10" s="28" customFormat="1" ht="15.75">
      <c r="A54" s="17"/>
      <c r="B54" s="315" t="s">
        <v>191</v>
      </c>
      <c r="C54" s="17" t="s">
        <v>28</v>
      </c>
      <c r="D54" s="26">
        <v>1</v>
      </c>
      <c r="E54" s="99">
        <f>D54*500</f>
        <v>500</v>
      </c>
      <c r="F54" s="26"/>
      <c r="G54" s="99">
        <f>F54*1500</f>
        <v>0</v>
      </c>
      <c r="H54" s="27"/>
      <c r="I54" s="27">
        <f>H54*1500</f>
        <v>0</v>
      </c>
      <c r="J54" s="99">
        <f>E54+G54+I54</f>
        <v>500</v>
      </c>
    </row>
    <row r="55" spans="1:10" ht="15.75">
      <c r="A55" s="10" t="s">
        <v>17</v>
      </c>
      <c r="B55" s="5"/>
      <c r="C55" s="5"/>
      <c r="D55" s="6"/>
      <c r="E55" s="6"/>
      <c r="F55" s="6"/>
      <c r="G55" s="102"/>
      <c r="H55" s="3"/>
      <c r="I55" s="3"/>
      <c r="J55" s="3"/>
    </row>
    <row r="56" spans="1:10" s="28" customFormat="1" ht="31.5">
      <c r="A56" s="17"/>
      <c r="B56" s="8" t="s">
        <v>270</v>
      </c>
      <c r="C56" s="8" t="s">
        <v>28</v>
      </c>
      <c r="D56" s="8">
        <v>5</v>
      </c>
      <c r="E56" s="151">
        <f>D56*500</f>
        <v>2500</v>
      </c>
      <c r="F56" s="8"/>
      <c r="G56" s="150">
        <f>F56*1500</f>
        <v>0</v>
      </c>
      <c r="H56" s="8"/>
      <c r="I56" s="2">
        <f>H56*1500</f>
        <v>0</v>
      </c>
      <c r="J56" s="151">
        <f>E56+G56+I56</f>
        <v>2500</v>
      </c>
    </row>
    <row r="57" spans="1:10" s="28" customFormat="1" ht="15.75">
      <c r="A57" s="17"/>
      <c r="B57" s="8" t="s">
        <v>271</v>
      </c>
      <c r="C57" s="8" t="s">
        <v>28</v>
      </c>
      <c r="D57" s="8">
        <v>1</v>
      </c>
      <c r="E57" s="151">
        <f>D57*500</f>
        <v>500</v>
      </c>
      <c r="F57" s="8"/>
      <c r="G57" s="150">
        <f>F57*1500</f>
        <v>0</v>
      </c>
      <c r="H57" s="8"/>
      <c r="I57" s="2">
        <f>H57*1500</f>
        <v>0</v>
      </c>
      <c r="J57" s="151">
        <f>E57+G57+I57</f>
        <v>500</v>
      </c>
    </row>
    <row r="58" spans="1:10" s="28" customFormat="1" ht="31.5">
      <c r="A58" s="17"/>
      <c r="B58" s="8" t="s">
        <v>74</v>
      </c>
      <c r="C58" s="8"/>
      <c r="D58" s="8">
        <v>5</v>
      </c>
      <c r="E58" s="151">
        <v>2500</v>
      </c>
      <c r="F58" s="8"/>
      <c r="G58" s="150"/>
      <c r="H58" s="8"/>
      <c r="I58" s="2"/>
      <c r="J58" s="151">
        <v>2500</v>
      </c>
    </row>
    <row r="59" spans="1:10" ht="15.75">
      <c r="A59" s="2"/>
      <c r="B59" s="8" t="s">
        <v>272</v>
      </c>
      <c r="C59" s="8" t="s">
        <v>28</v>
      </c>
      <c r="D59" s="8">
        <v>4</v>
      </c>
      <c r="E59" s="151">
        <f>D59*500</f>
        <v>2000</v>
      </c>
      <c r="F59" s="8"/>
      <c r="G59" s="150">
        <f>F59*1500</f>
        <v>0</v>
      </c>
      <c r="H59" s="8"/>
      <c r="I59" s="2">
        <f>H59*1500</f>
        <v>0</v>
      </c>
      <c r="J59" s="151">
        <f>E59+G59+I59</f>
        <v>2000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J49"/>
  <sheetViews>
    <sheetView zoomScalePageLayoutView="0" workbookViewId="0" topLeftCell="A28">
      <selection activeCell="L44" sqref="L44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281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28.5" customHeight="1">
      <c r="A3" s="264" t="s">
        <v>26</v>
      </c>
      <c r="B3" s="270"/>
      <c r="C3" s="270"/>
      <c r="D3" s="262"/>
      <c r="E3" s="151">
        <f>D3*500</f>
        <v>0</v>
      </c>
      <c r="F3" s="9"/>
      <c r="G3" s="150"/>
      <c r="H3" s="2"/>
      <c r="I3" s="2"/>
      <c r="J3" s="151">
        <f>E3+G3+I3</f>
        <v>0</v>
      </c>
    </row>
    <row r="4" spans="1:10" ht="31.5">
      <c r="A4" s="4" t="s">
        <v>1</v>
      </c>
      <c r="B4" s="268"/>
      <c r="C4" s="268"/>
      <c r="D4" s="6"/>
      <c r="E4" s="6"/>
      <c r="F4" s="6"/>
      <c r="G4" s="6"/>
      <c r="H4" s="6"/>
      <c r="I4" s="6"/>
      <c r="J4" s="6"/>
    </row>
    <row r="5" spans="1:10" s="28" customFormat="1" ht="15.75">
      <c r="A5" s="34"/>
      <c r="B5" s="194" t="s">
        <v>356</v>
      </c>
      <c r="C5" s="181" t="s">
        <v>53</v>
      </c>
      <c r="D5" s="262">
        <v>2</v>
      </c>
      <c r="E5" s="151">
        <f>D5*500</f>
        <v>1000</v>
      </c>
      <c r="F5" s="9">
        <v>0</v>
      </c>
      <c r="G5" s="150">
        <v>0</v>
      </c>
      <c r="H5" s="2">
        <v>0</v>
      </c>
      <c r="I5" s="2">
        <f>H5*1500</f>
        <v>0</v>
      </c>
      <c r="J5" s="151">
        <f>E5+G5+I5</f>
        <v>1000</v>
      </c>
    </row>
    <row r="6" spans="1:10" ht="15.75">
      <c r="A6" s="10" t="s">
        <v>2</v>
      </c>
      <c r="B6" s="87"/>
      <c r="C6" s="87"/>
      <c r="D6" s="6"/>
      <c r="E6" s="6"/>
      <c r="F6" s="6"/>
      <c r="G6" s="6"/>
      <c r="H6" s="6"/>
      <c r="I6" s="6"/>
      <c r="J6" s="6"/>
    </row>
    <row r="7" spans="1:10" ht="15.75">
      <c r="A7" s="14"/>
      <c r="B7" s="140"/>
      <c r="C7" s="120"/>
      <c r="D7" s="15"/>
      <c r="E7" s="99">
        <f>D7*500</f>
        <v>0</v>
      </c>
      <c r="F7" s="15"/>
      <c r="G7" s="98">
        <f>F7*1500</f>
        <v>0</v>
      </c>
      <c r="H7" s="16"/>
      <c r="I7" s="27">
        <f>H7*1500</f>
        <v>0</v>
      </c>
      <c r="J7" s="99">
        <f>E7+G7+I7</f>
        <v>0</v>
      </c>
    </row>
    <row r="8" spans="1:10" ht="15.75">
      <c r="A8" s="14"/>
      <c r="B8" s="140"/>
      <c r="C8" s="120"/>
      <c r="D8" s="15"/>
      <c r="E8" s="99">
        <f>D8*500</f>
        <v>0</v>
      </c>
      <c r="F8" s="15"/>
      <c r="G8" s="98">
        <f>F8*1500</f>
        <v>0</v>
      </c>
      <c r="H8" s="16"/>
      <c r="I8" s="27">
        <f>H8*1500</f>
        <v>0</v>
      </c>
      <c r="J8" s="99">
        <f>E8+G8+I8</f>
        <v>0</v>
      </c>
    </row>
    <row r="9" spans="1:10" ht="15.75">
      <c r="A9" s="10" t="s">
        <v>3</v>
      </c>
      <c r="B9" s="5"/>
      <c r="C9" s="5"/>
      <c r="D9" s="6"/>
      <c r="E9" s="6"/>
      <c r="F9" s="6"/>
      <c r="G9" s="6"/>
      <c r="H9" s="6"/>
      <c r="I9" s="6"/>
      <c r="J9" s="6"/>
    </row>
    <row r="10" spans="1:10" s="28" customFormat="1" ht="15.75">
      <c r="A10" s="1"/>
      <c r="B10" s="133"/>
      <c r="C10" s="151"/>
      <c r="D10" s="9"/>
      <c r="E10" s="151">
        <f>D10*500</f>
        <v>0</v>
      </c>
      <c r="F10" s="9"/>
      <c r="G10" s="150">
        <f>F10*1500</f>
        <v>0</v>
      </c>
      <c r="H10" s="2"/>
      <c r="I10" s="2">
        <f>H10*1500</f>
        <v>0</v>
      </c>
      <c r="J10" s="151">
        <f>E10+G10+I10</f>
        <v>0</v>
      </c>
    </row>
    <row r="11" spans="1:10" ht="15.75">
      <c r="A11" s="10" t="s">
        <v>25</v>
      </c>
      <c r="B11" s="5"/>
      <c r="C11" s="5"/>
      <c r="D11" s="6"/>
      <c r="E11" s="6"/>
      <c r="F11" s="6"/>
      <c r="G11" s="6"/>
      <c r="H11" s="6"/>
      <c r="I11" s="6"/>
      <c r="J11" s="6"/>
    </row>
    <row r="12" spans="1:10" s="28" customFormat="1" ht="15.75">
      <c r="A12" s="8"/>
      <c r="B12" s="23"/>
      <c r="C12" s="8"/>
      <c r="D12" s="9"/>
      <c r="E12" s="99">
        <f>D12*500</f>
        <v>0</v>
      </c>
      <c r="F12" s="9"/>
      <c r="G12" s="98">
        <f>F12*1500</f>
        <v>0</v>
      </c>
      <c r="H12" s="2"/>
      <c r="I12" s="27">
        <f>H12*1500</f>
        <v>0</v>
      </c>
      <c r="J12" s="99">
        <f>E12+G12+I12</f>
        <v>0</v>
      </c>
    </row>
    <row r="13" spans="1:10" ht="15.75">
      <c r="A13" s="10" t="s">
        <v>4</v>
      </c>
      <c r="B13" s="5"/>
      <c r="C13" s="5"/>
      <c r="D13" s="6"/>
      <c r="E13" s="6"/>
      <c r="F13" s="6"/>
      <c r="G13" s="6"/>
      <c r="H13" s="6"/>
      <c r="I13" s="6"/>
      <c r="J13" s="6"/>
    </row>
    <row r="14" spans="1:10" ht="29.25" customHeight="1">
      <c r="A14" s="1"/>
      <c r="B14" s="17"/>
      <c r="C14" s="151"/>
      <c r="D14" s="26"/>
      <c r="E14" s="99">
        <f>D14*500</f>
        <v>0</v>
      </c>
      <c r="F14" s="26"/>
      <c r="G14" s="98">
        <f>F14*1500</f>
        <v>0</v>
      </c>
      <c r="H14" s="27"/>
      <c r="I14" s="27">
        <f>H14*1500</f>
        <v>0</v>
      </c>
      <c r="J14" s="99">
        <f>E14+G14+I14</f>
        <v>0</v>
      </c>
    </row>
    <row r="15" spans="1:10" ht="15.75">
      <c r="A15" s="10" t="s">
        <v>21</v>
      </c>
      <c r="B15" s="5"/>
      <c r="C15" s="5"/>
      <c r="D15" s="6"/>
      <c r="E15" s="6"/>
      <c r="F15" s="6"/>
      <c r="G15" s="6"/>
      <c r="H15" s="6"/>
      <c r="I15" s="6"/>
      <c r="J15" s="6"/>
    </row>
    <row r="16" spans="1:10" ht="15.75">
      <c r="A16" s="1"/>
      <c r="B16" s="17"/>
      <c r="C16" s="17"/>
      <c r="D16" s="26"/>
      <c r="E16" s="99">
        <f>D16*500</f>
        <v>0</v>
      </c>
      <c r="F16" s="26"/>
      <c r="G16" s="98">
        <f>F16*1500</f>
        <v>0</v>
      </c>
      <c r="H16" s="27"/>
      <c r="I16" s="27">
        <f>H16*1500</f>
        <v>0</v>
      </c>
      <c r="J16" s="99">
        <f>E16+G16+I16</f>
        <v>0</v>
      </c>
    </row>
    <row r="17" spans="1:10" ht="16.5" customHeight="1">
      <c r="A17" s="10" t="s">
        <v>5</v>
      </c>
      <c r="B17" s="5"/>
      <c r="C17" s="5"/>
      <c r="D17" s="6"/>
      <c r="E17" s="6"/>
      <c r="F17" s="6"/>
      <c r="G17" s="6"/>
      <c r="H17" s="6"/>
      <c r="I17" s="6"/>
      <c r="J17" s="6"/>
    </row>
    <row r="18" spans="1:10" s="28" customFormat="1" ht="16.5" customHeight="1">
      <c r="A18" s="8"/>
      <c r="B18" s="20"/>
      <c r="C18" s="20"/>
      <c r="D18" s="9"/>
      <c r="E18" s="99">
        <f>D18*500</f>
        <v>0</v>
      </c>
      <c r="F18" s="9"/>
      <c r="G18" s="98">
        <f>F18*1500</f>
        <v>0</v>
      </c>
      <c r="H18" s="21"/>
      <c r="I18" s="27">
        <f>H18*1500</f>
        <v>0</v>
      </c>
      <c r="J18" s="99">
        <f>E18+G18+I18</f>
        <v>0</v>
      </c>
    </row>
    <row r="19" spans="1:10" ht="19.5" customHeight="1">
      <c r="A19" s="10" t="s">
        <v>6</v>
      </c>
      <c r="B19" s="5"/>
      <c r="C19" s="5"/>
      <c r="D19" s="6"/>
      <c r="E19" s="6"/>
      <c r="F19" s="6"/>
      <c r="G19" s="6"/>
      <c r="H19" s="6"/>
      <c r="I19" s="6"/>
      <c r="J19" s="6"/>
    </row>
    <row r="20" spans="1:10" ht="31.5" customHeight="1">
      <c r="A20" s="8"/>
      <c r="B20" s="8" t="s">
        <v>356</v>
      </c>
      <c r="C20" s="8" t="s">
        <v>53</v>
      </c>
      <c r="D20" s="9">
        <v>1</v>
      </c>
      <c r="E20" s="151">
        <f>D20*500</f>
        <v>500</v>
      </c>
      <c r="F20" s="9"/>
      <c r="G20" s="157">
        <f>F20*1500</f>
        <v>0</v>
      </c>
      <c r="H20" s="233"/>
      <c r="I20" s="159">
        <f>H20*1500</f>
        <v>0</v>
      </c>
      <c r="J20" s="151">
        <f>E20+G20+I20</f>
        <v>500</v>
      </c>
    </row>
    <row r="21" spans="1:10" ht="19.5" customHeight="1">
      <c r="A21" s="10" t="s">
        <v>7</v>
      </c>
      <c r="B21" s="5"/>
      <c r="C21" s="5"/>
      <c r="D21" s="6"/>
      <c r="E21" s="6"/>
      <c r="F21" s="6"/>
      <c r="G21" s="6"/>
      <c r="H21" s="6"/>
      <c r="I21" s="6"/>
      <c r="J21" s="6"/>
    </row>
    <row r="22" spans="1:10" ht="19.5" customHeight="1">
      <c r="A22" s="1"/>
      <c r="B22" s="17"/>
      <c r="C22" s="17"/>
      <c r="D22" s="26"/>
      <c r="E22" s="99">
        <f>D22*500</f>
        <v>0</v>
      </c>
      <c r="F22" s="26"/>
      <c r="G22" s="98">
        <f>F22*1500</f>
        <v>0</v>
      </c>
      <c r="H22" s="27"/>
      <c r="I22" s="27">
        <f>H22*1500</f>
        <v>0</v>
      </c>
      <c r="J22" s="99">
        <f>E22+G22+I22</f>
        <v>0</v>
      </c>
    </row>
    <row r="23" spans="1:10" ht="31.5">
      <c r="A23" s="10" t="s">
        <v>8</v>
      </c>
      <c r="B23" s="5"/>
      <c r="C23" s="5"/>
      <c r="D23" s="6"/>
      <c r="E23" s="6"/>
      <c r="F23" s="6"/>
      <c r="G23" s="6"/>
      <c r="H23" s="6"/>
      <c r="I23" s="6"/>
      <c r="J23" s="6"/>
    </row>
    <row r="24" spans="1:10" ht="15.75">
      <c r="A24" s="8"/>
      <c r="B24" s="8"/>
      <c r="C24" s="8"/>
      <c r="D24" s="9"/>
      <c r="E24" s="99">
        <f>D24*500</f>
        <v>0</v>
      </c>
      <c r="F24" s="9"/>
      <c r="G24" s="131">
        <f>F24*1500</f>
        <v>0</v>
      </c>
      <c r="H24" s="233"/>
      <c r="I24" s="132">
        <f>H24*1500</f>
        <v>0</v>
      </c>
      <c r="J24" s="99">
        <f>E24+G24+I24</f>
        <v>0</v>
      </c>
    </row>
    <row r="25" spans="1:10" ht="15.75">
      <c r="A25" s="8"/>
      <c r="B25" s="8"/>
      <c r="C25" s="8"/>
      <c r="D25" s="9"/>
      <c r="E25" s="99">
        <f>D25*500</f>
        <v>0</v>
      </c>
      <c r="F25" s="9"/>
      <c r="G25" s="131">
        <f>F25*1500</f>
        <v>0</v>
      </c>
      <c r="H25" s="233"/>
      <c r="I25" s="132">
        <f>H25*1500</f>
        <v>0</v>
      </c>
      <c r="J25" s="99">
        <f>E25+G25+I25</f>
        <v>0</v>
      </c>
    </row>
    <row r="26" spans="1:10" ht="15.75">
      <c r="A26" s="11" t="s">
        <v>27</v>
      </c>
      <c r="B26" s="12"/>
      <c r="C26" s="12"/>
      <c r="D26" s="6"/>
      <c r="E26" s="6"/>
      <c r="F26" s="6"/>
      <c r="G26" s="6"/>
      <c r="H26" s="6"/>
      <c r="I26" s="6"/>
      <c r="J26" s="6"/>
    </row>
    <row r="27" spans="1:10" ht="15.75">
      <c r="A27" s="13"/>
      <c r="B27" s="54" t="s">
        <v>129</v>
      </c>
      <c r="C27" s="54" t="s">
        <v>53</v>
      </c>
      <c r="D27" s="9">
        <v>2</v>
      </c>
      <c r="E27" s="151">
        <f>D27*500</f>
        <v>1000</v>
      </c>
      <c r="F27" s="9"/>
      <c r="G27" s="150">
        <f>F27*1500</f>
        <v>0</v>
      </c>
      <c r="H27" s="2"/>
      <c r="I27" s="2">
        <f>H27*1500</f>
        <v>0</v>
      </c>
      <c r="J27" s="151">
        <f>E27+G27+I27</f>
        <v>1000</v>
      </c>
    </row>
    <row r="28" spans="1:10" ht="15.75">
      <c r="A28" s="10" t="s">
        <v>9</v>
      </c>
      <c r="B28" s="5"/>
      <c r="C28" s="5"/>
      <c r="D28" s="6"/>
      <c r="E28" s="6"/>
      <c r="F28" s="6"/>
      <c r="G28" s="6"/>
      <c r="H28" s="6"/>
      <c r="I28" s="6"/>
      <c r="J28" s="6"/>
    </row>
    <row r="29" spans="1:10" ht="15.75">
      <c r="A29" s="8"/>
      <c r="B29" s="249" t="s">
        <v>69</v>
      </c>
      <c r="C29" s="249" t="s">
        <v>53</v>
      </c>
      <c r="D29" s="9">
        <v>1</v>
      </c>
      <c r="E29" s="99">
        <f>D29*500</f>
        <v>500</v>
      </c>
      <c r="F29" s="9"/>
      <c r="G29" s="98">
        <f>F29*1500</f>
        <v>0</v>
      </c>
      <c r="H29" s="2"/>
      <c r="I29" s="27">
        <f>H29*1500</f>
        <v>0</v>
      </c>
      <c r="J29" s="99">
        <f>E29+G29+I29</f>
        <v>500</v>
      </c>
    </row>
    <row r="30" spans="1:10" ht="15.75">
      <c r="A30" s="10" t="s">
        <v>10</v>
      </c>
      <c r="B30" s="5"/>
      <c r="C30" s="5"/>
      <c r="D30" s="6"/>
      <c r="E30" s="6"/>
      <c r="F30" s="6"/>
      <c r="G30" s="6"/>
      <c r="H30" s="6"/>
      <c r="I30" s="6"/>
      <c r="J30" s="6"/>
    </row>
    <row r="31" spans="1:10" ht="15.75">
      <c r="A31" s="54"/>
      <c r="B31" s="249" t="s">
        <v>484</v>
      </c>
      <c r="C31" s="249" t="s">
        <v>53</v>
      </c>
      <c r="D31" s="249">
        <v>1</v>
      </c>
      <c r="E31" s="56">
        <f>D31*500</f>
        <v>500</v>
      </c>
      <c r="F31" s="249"/>
      <c r="G31" s="56">
        <f>F31*1500</f>
        <v>0</v>
      </c>
      <c r="H31" s="249"/>
      <c r="I31" s="56">
        <f>H31*1500</f>
        <v>0</v>
      </c>
      <c r="J31" s="56">
        <f>E31+G31+I31</f>
        <v>500</v>
      </c>
    </row>
    <row r="32" spans="1:10" ht="15.75">
      <c r="A32" s="54"/>
      <c r="B32" s="249" t="s">
        <v>138</v>
      </c>
      <c r="C32" s="249" t="s">
        <v>485</v>
      </c>
      <c r="D32" s="249">
        <v>1</v>
      </c>
      <c r="E32" s="56">
        <f>D32*500</f>
        <v>500</v>
      </c>
      <c r="F32" s="249"/>
      <c r="G32" s="56">
        <f>F32*1500</f>
        <v>0</v>
      </c>
      <c r="H32" s="249"/>
      <c r="I32" s="56">
        <f>H32*1500</f>
        <v>0</v>
      </c>
      <c r="J32" s="56">
        <f>E32+G32+I32</f>
        <v>500</v>
      </c>
    </row>
    <row r="33" spans="1:10" s="28" customFormat="1" ht="15.75">
      <c r="A33" s="54"/>
      <c r="B33" s="249" t="s">
        <v>69</v>
      </c>
      <c r="C33" s="249" t="s">
        <v>53</v>
      </c>
      <c r="D33" s="249">
        <v>1</v>
      </c>
      <c r="E33" s="56">
        <f>D33*500</f>
        <v>500</v>
      </c>
      <c r="F33" s="249"/>
      <c r="G33" s="56">
        <f>F33*1500</f>
        <v>0</v>
      </c>
      <c r="H33" s="249"/>
      <c r="I33" s="56">
        <f>H33*1500</f>
        <v>0</v>
      </c>
      <c r="J33" s="56">
        <f>E33+G33+I33</f>
        <v>500</v>
      </c>
    </row>
    <row r="34" spans="1:10" ht="15.75">
      <c r="A34" s="10" t="s">
        <v>11</v>
      </c>
      <c r="B34" s="24"/>
      <c r="C34" s="5"/>
      <c r="D34" s="6"/>
      <c r="E34" s="6"/>
      <c r="F34" s="6"/>
      <c r="G34" s="6"/>
      <c r="H34" s="6"/>
      <c r="I34" s="6"/>
      <c r="J34" s="6"/>
    </row>
    <row r="35" spans="1:10" s="28" customFormat="1" ht="15.75">
      <c r="A35" s="1"/>
      <c r="B35" s="220" t="s">
        <v>323</v>
      </c>
      <c r="C35" s="220" t="s">
        <v>324</v>
      </c>
      <c r="D35" s="338">
        <v>1</v>
      </c>
      <c r="E35" s="194">
        <f>D35*500</f>
        <v>500</v>
      </c>
      <c r="F35" s="338"/>
      <c r="G35" s="340">
        <f>F35*1500</f>
        <v>0</v>
      </c>
      <c r="H35" s="2"/>
      <c r="I35" s="2">
        <f>H35*1500</f>
        <v>0</v>
      </c>
      <c r="J35" s="194">
        <f>E35+G35+I35</f>
        <v>500</v>
      </c>
    </row>
    <row r="36" spans="1:10" ht="15.75">
      <c r="A36" s="10" t="s">
        <v>12</v>
      </c>
      <c r="B36" s="5"/>
      <c r="C36" s="5"/>
      <c r="D36" s="6"/>
      <c r="E36" s="6"/>
      <c r="F36" s="6"/>
      <c r="G36" s="6"/>
      <c r="H36" s="6"/>
      <c r="I36" s="6"/>
      <c r="J36" s="6"/>
    </row>
    <row r="37" spans="1:10" s="28" customFormat="1" ht="15.75">
      <c r="A37" s="1"/>
      <c r="B37" s="177" t="s">
        <v>128</v>
      </c>
      <c r="C37" s="17" t="s">
        <v>53</v>
      </c>
      <c r="D37" s="100">
        <v>1</v>
      </c>
      <c r="E37" s="99">
        <f>D37*500</f>
        <v>500</v>
      </c>
      <c r="F37" s="100"/>
      <c r="G37" s="98">
        <f>F37*1500</f>
        <v>0</v>
      </c>
      <c r="H37" s="60"/>
      <c r="I37" s="60">
        <f>H37*1500</f>
        <v>0</v>
      </c>
      <c r="J37" s="99">
        <f>E37+G37+I37</f>
        <v>500</v>
      </c>
    </row>
    <row r="38" spans="1:10" s="28" customFormat="1" ht="31.5">
      <c r="A38" s="1"/>
      <c r="B38" s="94" t="s">
        <v>129</v>
      </c>
      <c r="C38" s="17" t="s">
        <v>53</v>
      </c>
      <c r="D38" s="100">
        <v>1</v>
      </c>
      <c r="E38" s="99">
        <f>D38*500</f>
        <v>500</v>
      </c>
      <c r="F38" s="100"/>
      <c r="G38" s="131">
        <f>F38*1500</f>
        <v>0</v>
      </c>
      <c r="H38" s="109"/>
      <c r="I38" s="199">
        <f>H38*1500</f>
        <v>0</v>
      </c>
      <c r="J38" s="99">
        <f>E38+G38+I38</f>
        <v>500</v>
      </c>
    </row>
    <row r="39" spans="1:10" ht="15.75">
      <c r="A39" s="10" t="s">
        <v>13</v>
      </c>
      <c r="B39" s="5"/>
      <c r="C39" s="5"/>
      <c r="D39" s="102"/>
      <c r="E39" s="102"/>
      <c r="F39" s="102"/>
      <c r="G39" s="102"/>
      <c r="H39" s="102"/>
      <c r="I39" s="102"/>
      <c r="J39" s="102"/>
    </row>
    <row r="40" spans="1:10" ht="15.75">
      <c r="A40" s="1"/>
      <c r="B40" s="370" t="s">
        <v>129</v>
      </c>
      <c r="C40" s="370" t="s">
        <v>53</v>
      </c>
      <c r="D40" s="384">
        <v>2</v>
      </c>
      <c r="E40" s="151">
        <f>D40*500</f>
        <v>1000</v>
      </c>
      <c r="F40" s="106"/>
      <c r="G40" s="150">
        <f>F40*1500</f>
        <v>0</v>
      </c>
      <c r="H40" s="307"/>
      <c r="I40" s="19">
        <f>H40*1500</f>
        <v>0</v>
      </c>
      <c r="J40" s="151">
        <f>E40+G40+I40</f>
        <v>1000</v>
      </c>
    </row>
    <row r="41" spans="1:10" ht="20.25" customHeight="1">
      <c r="A41" s="10" t="s">
        <v>14</v>
      </c>
      <c r="B41" s="359"/>
      <c r="C41" s="359"/>
      <c r="D41" s="102"/>
      <c r="E41" s="102"/>
      <c r="F41" s="102"/>
      <c r="G41" s="102"/>
      <c r="H41" s="102"/>
      <c r="I41" s="102"/>
      <c r="J41" s="102"/>
    </row>
    <row r="42" spans="1:10" ht="33.75" customHeight="1">
      <c r="A42" s="1"/>
      <c r="B42" s="8" t="s">
        <v>129</v>
      </c>
      <c r="C42" s="8" t="s">
        <v>53</v>
      </c>
      <c r="D42" s="106">
        <v>1</v>
      </c>
      <c r="E42" s="151">
        <f>D42*500</f>
        <v>500</v>
      </c>
      <c r="F42" s="106"/>
      <c r="G42" s="157">
        <f>F42*1500</f>
        <v>0</v>
      </c>
      <c r="H42" s="158"/>
      <c r="I42" s="158">
        <f>H42*1500</f>
        <v>0</v>
      </c>
      <c r="J42" s="151">
        <f>E42+G42+I42</f>
        <v>500</v>
      </c>
    </row>
    <row r="43" spans="1:10" ht="31.5">
      <c r="A43" s="10" t="s">
        <v>15</v>
      </c>
      <c r="B43" s="5"/>
      <c r="C43" s="5"/>
      <c r="D43" s="102"/>
      <c r="E43" s="102"/>
      <c r="F43" s="102"/>
      <c r="G43" s="102"/>
      <c r="H43" s="102"/>
      <c r="I43" s="102"/>
      <c r="J43" s="102"/>
    </row>
    <row r="44" spans="1:10" ht="15.75">
      <c r="A44" s="1"/>
      <c r="B44" s="230" t="s">
        <v>129</v>
      </c>
      <c r="C44" s="8" t="s">
        <v>53</v>
      </c>
      <c r="D44" s="106">
        <v>2</v>
      </c>
      <c r="E44" s="151">
        <f>D44*500</f>
        <v>1000</v>
      </c>
      <c r="F44" s="106"/>
      <c r="G44" s="157">
        <f>F44*1500</f>
        <v>0</v>
      </c>
      <c r="H44" s="19"/>
      <c r="I44" s="158">
        <f>H44*1500</f>
        <v>0</v>
      </c>
      <c r="J44" s="151">
        <f>E44+G44+I44</f>
        <v>1000</v>
      </c>
    </row>
    <row r="45" spans="1:10" ht="31.5">
      <c r="A45" s="10" t="s">
        <v>16</v>
      </c>
      <c r="B45" s="5"/>
      <c r="C45" s="5"/>
      <c r="D45" s="102"/>
      <c r="E45" s="102"/>
      <c r="F45" s="102"/>
      <c r="G45" s="102"/>
      <c r="H45" s="102"/>
      <c r="I45" s="102"/>
      <c r="J45" s="102"/>
    </row>
    <row r="46" spans="1:10" ht="31.5">
      <c r="A46" s="8"/>
      <c r="B46" s="41" t="s">
        <v>129</v>
      </c>
      <c r="C46" s="17" t="s">
        <v>53</v>
      </c>
      <c r="D46" s="106">
        <v>3</v>
      </c>
      <c r="E46" s="99">
        <f>D46*500</f>
        <v>1500</v>
      </c>
      <c r="F46" s="106"/>
      <c r="G46" s="131">
        <f>F46*1500</f>
        <v>0</v>
      </c>
      <c r="H46" s="158"/>
      <c r="I46" s="199">
        <f>H46*1500</f>
        <v>0</v>
      </c>
      <c r="J46" s="99">
        <f>E46+G46+I46</f>
        <v>1500</v>
      </c>
    </row>
    <row r="47" spans="1:10" ht="15.75">
      <c r="A47" s="10" t="s">
        <v>17</v>
      </c>
      <c r="B47" s="5"/>
      <c r="C47" s="5"/>
      <c r="D47" s="6"/>
      <c r="E47" s="6"/>
      <c r="F47" s="6"/>
      <c r="G47" s="6"/>
      <c r="H47" s="6"/>
      <c r="I47" s="6"/>
      <c r="J47" s="6"/>
    </row>
    <row r="48" spans="1:10" ht="15.75">
      <c r="A48" s="2"/>
      <c r="B48" s="110"/>
      <c r="C48" s="110"/>
      <c r="D48" s="110"/>
      <c r="E48" s="99">
        <f>D48*500</f>
        <v>0</v>
      </c>
      <c r="F48" s="2"/>
      <c r="G48" s="98">
        <f>F48*1500</f>
        <v>0</v>
      </c>
      <c r="H48" s="2"/>
      <c r="I48" s="27">
        <f>H48*1500</f>
        <v>0</v>
      </c>
      <c r="J48" s="99">
        <f>E48+G48+I48</f>
        <v>0</v>
      </c>
    </row>
    <row r="49" spans="4:6" ht="12.75">
      <c r="D49" s="310"/>
      <c r="F49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J45"/>
  <sheetViews>
    <sheetView zoomScalePageLayoutView="0" workbookViewId="0" topLeftCell="A22">
      <selection activeCell="C52" sqref="C52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4.0039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32.25" customHeight="1">
      <c r="A3" s="264" t="s">
        <v>26</v>
      </c>
      <c r="B3" s="322" t="s">
        <v>253</v>
      </c>
      <c r="C3" s="322" t="s">
        <v>254</v>
      </c>
      <c r="D3" s="322">
        <v>1</v>
      </c>
      <c r="E3" s="322">
        <v>500</v>
      </c>
      <c r="F3" s="322"/>
      <c r="G3" s="322"/>
      <c r="H3" s="322"/>
      <c r="I3" s="322"/>
      <c r="J3" s="321">
        <v>500</v>
      </c>
    </row>
    <row r="4" spans="1:10" ht="32.25" customHeight="1">
      <c r="A4" s="264"/>
      <c r="B4" s="322" t="s">
        <v>30</v>
      </c>
      <c r="C4" s="322" t="s">
        <v>55</v>
      </c>
      <c r="D4" s="322">
        <v>2</v>
      </c>
      <c r="E4" s="322">
        <f>D4*500</f>
        <v>1000</v>
      </c>
      <c r="F4" s="322"/>
      <c r="G4" s="322"/>
      <c r="H4" s="322"/>
      <c r="I4" s="322"/>
      <c r="J4" s="321">
        <f>E4+G4+I4</f>
        <v>1000</v>
      </c>
    </row>
    <row r="5" spans="1:10" ht="31.5">
      <c r="A5" s="4" t="s">
        <v>1</v>
      </c>
      <c r="B5" s="268"/>
      <c r="C5" s="268"/>
      <c r="D5" s="3"/>
      <c r="E5" s="3"/>
      <c r="F5" s="3"/>
      <c r="G5" s="3"/>
      <c r="H5" s="3"/>
      <c r="I5" s="3"/>
      <c r="J5" s="3"/>
    </row>
    <row r="6" spans="1:10" s="28" customFormat="1" ht="15.75">
      <c r="A6" s="34"/>
      <c r="B6" s="127" t="s">
        <v>389</v>
      </c>
      <c r="C6" s="270" t="s">
        <v>55</v>
      </c>
      <c r="D6" s="274">
        <v>1</v>
      </c>
      <c r="E6" s="151">
        <f>D6*500</f>
        <v>500</v>
      </c>
      <c r="F6" s="2"/>
      <c r="G6" s="150">
        <f>F6*1500</f>
        <v>0</v>
      </c>
      <c r="H6" s="2"/>
      <c r="I6" s="2">
        <f>H6*1500</f>
        <v>0</v>
      </c>
      <c r="J6" s="151">
        <f>E6+G6+I6</f>
        <v>500</v>
      </c>
    </row>
    <row r="7" spans="1:10" s="28" customFormat="1" ht="16.5" thickBot="1">
      <c r="A7" s="34"/>
      <c r="B7" s="347" t="s">
        <v>395</v>
      </c>
      <c r="C7" s="349" t="s">
        <v>396</v>
      </c>
      <c r="D7" s="274">
        <v>1</v>
      </c>
      <c r="E7" s="151">
        <f>D7*500</f>
        <v>500</v>
      </c>
      <c r="F7" s="2"/>
      <c r="G7" s="150">
        <f>F7*1500</f>
        <v>0</v>
      </c>
      <c r="H7" s="2"/>
      <c r="I7" s="2">
        <f>H7*1500</f>
        <v>0</v>
      </c>
      <c r="J7" s="151">
        <f>E7+G7+I7</f>
        <v>500</v>
      </c>
    </row>
    <row r="8" spans="1:10" ht="15.75">
      <c r="A8" s="10" t="s">
        <v>2</v>
      </c>
      <c r="B8" s="5"/>
      <c r="C8" s="5"/>
      <c r="D8" s="3"/>
      <c r="E8" s="3"/>
      <c r="F8" s="3"/>
      <c r="G8" s="3"/>
      <c r="H8" s="3"/>
      <c r="I8" s="3"/>
      <c r="J8" s="3"/>
    </row>
    <row r="9" spans="1:10" ht="15.75">
      <c r="A9" s="14"/>
      <c r="B9" s="136"/>
      <c r="C9" s="139"/>
      <c r="D9" s="103"/>
      <c r="E9" s="99">
        <f>D9*500</f>
        <v>0</v>
      </c>
      <c r="F9" s="15"/>
      <c r="G9" s="98">
        <f>F9*1500</f>
        <v>0</v>
      </c>
      <c r="H9" s="16"/>
      <c r="I9" s="27">
        <f>H9*1500</f>
        <v>0</v>
      </c>
      <c r="J9" s="99">
        <f>E9+G9+I9</f>
        <v>0</v>
      </c>
    </row>
    <row r="10" spans="1:10" ht="15.75">
      <c r="A10" s="10" t="s">
        <v>3</v>
      </c>
      <c r="B10" s="5"/>
      <c r="C10" s="5"/>
      <c r="D10" s="3"/>
      <c r="E10" s="3"/>
      <c r="F10" s="3"/>
      <c r="G10" s="3"/>
      <c r="H10" s="3"/>
      <c r="I10" s="3"/>
      <c r="J10" s="3"/>
    </row>
    <row r="11" spans="1:10" s="28" customFormat="1" ht="15.75">
      <c r="A11" s="1"/>
      <c r="B11" s="128"/>
      <c r="C11" s="99"/>
      <c r="D11" s="100"/>
      <c r="E11" s="99">
        <f>D11*500</f>
        <v>0</v>
      </c>
      <c r="F11" s="26"/>
      <c r="G11" s="98">
        <f>F11*1500</f>
        <v>0</v>
      </c>
      <c r="H11" s="27"/>
      <c r="I11" s="27">
        <f>H11*1500</f>
        <v>0</v>
      </c>
      <c r="J11" s="99">
        <f>E11+G11+I11</f>
        <v>0</v>
      </c>
    </row>
    <row r="12" spans="1:10" ht="15.75">
      <c r="A12" s="10" t="s">
        <v>25</v>
      </c>
      <c r="B12" s="5"/>
      <c r="C12" s="5"/>
      <c r="D12" s="3"/>
      <c r="E12" s="3"/>
      <c r="F12" s="3"/>
      <c r="G12" s="3"/>
      <c r="H12" s="3"/>
      <c r="I12" s="3"/>
      <c r="J12" s="3"/>
    </row>
    <row r="13" spans="1:10" s="28" customFormat="1" ht="15.75">
      <c r="A13" s="8"/>
      <c r="B13" s="23"/>
      <c r="C13" s="8"/>
      <c r="D13" s="106"/>
      <c r="E13" s="99">
        <f>D13*500</f>
        <v>0</v>
      </c>
      <c r="F13" s="9"/>
      <c r="G13" s="98">
        <f>F13*1500</f>
        <v>0</v>
      </c>
      <c r="H13" s="2"/>
      <c r="I13" s="27">
        <f>H13*1500</f>
        <v>0</v>
      </c>
      <c r="J13" s="99">
        <f>E13+G13+I13</f>
        <v>0</v>
      </c>
    </row>
    <row r="14" spans="1:10" ht="15.75">
      <c r="A14" s="10" t="s">
        <v>4</v>
      </c>
      <c r="B14" s="5"/>
      <c r="C14" s="5"/>
      <c r="D14" s="3"/>
      <c r="E14" s="3"/>
      <c r="F14" s="3"/>
      <c r="G14" s="3"/>
      <c r="H14" s="3"/>
      <c r="I14" s="3"/>
      <c r="J14" s="3"/>
    </row>
    <row r="15" spans="1:10" ht="19.5" customHeight="1">
      <c r="A15" s="1"/>
      <c r="B15" s="17"/>
      <c r="C15" s="17"/>
      <c r="D15" s="100"/>
      <c r="E15" s="99">
        <f>D15*500</f>
        <v>0</v>
      </c>
      <c r="F15" s="26"/>
      <c r="G15" s="98">
        <f>F15*1500</f>
        <v>0</v>
      </c>
      <c r="H15" s="27"/>
      <c r="I15" s="27">
        <f>H15*1500</f>
        <v>0</v>
      </c>
      <c r="J15" s="99">
        <f>E15+G15+I15</f>
        <v>0</v>
      </c>
    </row>
    <row r="16" spans="1:10" ht="15.75">
      <c r="A16" s="10" t="s">
        <v>21</v>
      </c>
      <c r="B16" s="5"/>
      <c r="C16" s="5"/>
      <c r="D16" s="3"/>
      <c r="E16" s="3"/>
      <c r="F16" s="3"/>
      <c r="G16" s="3"/>
      <c r="H16" s="3"/>
      <c r="I16" s="3"/>
      <c r="J16" s="3"/>
    </row>
    <row r="17" spans="1:10" ht="15.75">
      <c r="A17" s="1"/>
      <c r="B17" s="17"/>
      <c r="C17" s="17"/>
      <c r="D17" s="100"/>
      <c r="E17" s="99">
        <f>D17*500</f>
        <v>0</v>
      </c>
      <c r="F17" s="26"/>
      <c r="G17" s="98">
        <f>F17*1500</f>
        <v>0</v>
      </c>
      <c r="H17" s="27"/>
      <c r="I17" s="27">
        <f>H17*1500</f>
        <v>0</v>
      </c>
      <c r="J17" s="99">
        <f>E17+G17+I17</f>
        <v>0</v>
      </c>
    </row>
    <row r="18" spans="1:10" ht="16.5" customHeight="1">
      <c r="A18" s="10" t="s">
        <v>5</v>
      </c>
      <c r="B18" s="5"/>
      <c r="C18" s="5"/>
      <c r="D18" s="3"/>
      <c r="E18" s="3"/>
      <c r="F18" s="3"/>
      <c r="G18" s="3"/>
      <c r="H18" s="3"/>
      <c r="I18" s="3"/>
      <c r="J18" s="3"/>
    </row>
    <row r="19" spans="1:10" s="28" customFormat="1" ht="16.5" customHeight="1">
      <c r="A19" s="8"/>
      <c r="B19" s="20"/>
      <c r="C19" s="20"/>
      <c r="D19" s="106"/>
      <c r="E19" s="99">
        <f>D19*500</f>
        <v>0</v>
      </c>
      <c r="F19" s="9"/>
      <c r="G19" s="98">
        <f>F19*1500</f>
        <v>0</v>
      </c>
      <c r="H19" s="21"/>
      <c r="I19" s="27">
        <f>H19*1500</f>
        <v>0</v>
      </c>
      <c r="J19" s="99">
        <f>E19+G19+I19</f>
        <v>0</v>
      </c>
    </row>
    <row r="20" spans="1:10" ht="19.5" customHeight="1">
      <c r="A20" s="10" t="s">
        <v>6</v>
      </c>
      <c r="B20" s="5"/>
      <c r="C20" s="5"/>
      <c r="D20" s="3"/>
      <c r="E20" s="3"/>
      <c r="F20" s="3"/>
      <c r="G20" s="3"/>
      <c r="H20" s="3"/>
      <c r="I20" s="3"/>
      <c r="J20" s="3"/>
    </row>
    <row r="21" spans="1:10" ht="19.5" customHeight="1">
      <c r="A21" s="8"/>
      <c r="B21" s="8"/>
      <c r="C21" s="8"/>
      <c r="D21" s="106"/>
      <c r="E21" s="99">
        <f>D21*500</f>
        <v>0</v>
      </c>
      <c r="F21" s="9"/>
      <c r="G21" s="98">
        <f>F21*1500</f>
        <v>0</v>
      </c>
      <c r="H21" s="2"/>
      <c r="I21" s="27">
        <f>H21*1500</f>
        <v>0</v>
      </c>
      <c r="J21" s="99">
        <f>E21+G21+I21</f>
        <v>0</v>
      </c>
    </row>
    <row r="22" spans="1:10" ht="19.5" customHeight="1">
      <c r="A22" s="10" t="s">
        <v>7</v>
      </c>
      <c r="B22" s="5"/>
      <c r="C22" s="5"/>
      <c r="D22" s="3"/>
      <c r="E22" s="3"/>
      <c r="F22" s="3"/>
      <c r="G22" s="3"/>
      <c r="H22" s="3"/>
      <c r="I22" s="3"/>
      <c r="J22" s="3"/>
    </row>
    <row r="23" spans="1:10" ht="19.5" customHeight="1">
      <c r="A23" s="1"/>
      <c r="B23" s="17"/>
      <c r="C23" s="8"/>
      <c r="D23" s="100"/>
      <c r="E23" s="99">
        <f>D23*500</f>
        <v>0</v>
      </c>
      <c r="F23" s="26"/>
      <c r="G23" s="98">
        <f>F23*1500</f>
        <v>0</v>
      </c>
      <c r="H23" s="27"/>
      <c r="I23" s="27">
        <f>H23*1500</f>
        <v>0</v>
      </c>
      <c r="J23" s="99">
        <f>E23+G23+I23</f>
        <v>0</v>
      </c>
    </row>
    <row r="24" spans="1:10" ht="31.5">
      <c r="A24" s="10" t="s">
        <v>8</v>
      </c>
      <c r="B24" s="5"/>
      <c r="C24" s="5"/>
      <c r="D24" s="3"/>
      <c r="E24" s="3"/>
      <c r="F24" s="3"/>
      <c r="G24" s="3"/>
      <c r="H24" s="3"/>
      <c r="I24" s="3"/>
      <c r="J24" s="3"/>
    </row>
    <row r="25" spans="1:10" ht="15.75">
      <c r="A25" s="8"/>
      <c r="B25" s="17"/>
      <c r="C25" s="8"/>
      <c r="D25" s="100"/>
      <c r="E25" s="99">
        <f>D25*500</f>
        <v>0</v>
      </c>
      <c r="F25" s="26"/>
      <c r="G25" s="98">
        <f>F25*1500</f>
        <v>0</v>
      </c>
      <c r="H25" s="27"/>
      <c r="I25" s="27">
        <f>H25*1500</f>
        <v>0</v>
      </c>
      <c r="J25" s="99">
        <f>E25+G25+I25</f>
        <v>0</v>
      </c>
    </row>
    <row r="26" spans="1:10" ht="15.75">
      <c r="A26" s="11" t="s">
        <v>27</v>
      </c>
      <c r="B26" s="12"/>
      <c r="C26" s="12"/>
      <c r="D26" s="3"/>
      <c r="E26" s="3"/>
      <c r="F26" s="3"/>
      <c r="G26" s="3"/>
      <c r="H26" s="3"/>
      <c r="I26" s="3"/>
      <c r="J26" s="3"/>
    </row>
    <row r="27" spans="1:10" ht="15.75">
      <c r="A27" s="13"/>
      <c r="B27" s="54"/>
      <c r="C27" s="54"/>
      <c r="D27" s="106"/>
      <c r="E27" s="99">
        <f>D27*500</f>
        <v>0</v>
      </c>
      <c r="F27" s="9"/>
      <c r="G27" s="98">
        <f>F27*1500</f>
        <v>0</v>
      </c>
      <c r="H27" s="2"/>
      <c r="I27" s="27">
        <f>H27*1500</f>
        <v>0</v>
      </c>
      <c r="J27" s="99">
        <f>E27+G27+I27</f>
        <v>0</v>
      </c>
    </row>
    <row r="28" spans="1:10" ht="15.75">
      <c r="A28" s="10" t="s">
        <v>9</v>
      </c>
      <c r="B28" s="5"/>
      <c r="C28" s="5"/>
      <c r="D28" s="3"/>
      <c r="E28" s="3"/>
      <c r="F28" s="3"/>
      <c r="G28" s="3"/>
      <c r="H28" s="3"/>
      <c r="I28" s="3"/>
      <c r="J28" s="3"/>
    </row>
    <row r="29" spans="1:10" ht="15.75">
      <c r="A29" s="8"/>
      <c r="B29" s="22"/>
      <c r="C29" s="22"/>
      <c r="D29" s="106"/>
      <c r="E29" s="99">
        <f>D29*500</f>
        <v>0</v>
      </c>
      <c r="F29" s="9"/>
      <c r="G29" s="98">
        <f>F29*1500</f>
        <v>0</v>
      </c>
      <c r="H29" s="2"/>
      <c r="I29" s="27">
        <f>H29*1500</f>
        <v>0</v>
      </c>
      <c r="J29" s="99">
        <f>E29+G29+I29</f>
        <v>0</v>
      </c>
    </row>
    <row r="30" spans="1:10" ht="15.75">
      <c r="A30" s="10" t="s">
        <v>10</v>
      </c>
      <c r="B30" s="5"/>
      <c r="C30" s="5"/>
      <c r="D30" s="102"/>
      <c r="E30" s="3"/>
      <c r="F30" s="3"/>
      <c r="G30" s="3"/>
      <c r="H30" s="3"/>
      <c r="I30" s="3"/>
      <c r="J30" s="3"/>
    </row>
    <row r="31" spans="1:10" ht="15.75">
      <c r="A31" s="54"/>
      <c r="B31" s="178"/>
      <c r="C31" s="178"/>
      <c r="D31" s="106"/>
      <c r="E31" s="99">
        <f>D31*500</f>
        <v>0</v>
      </c>
      <c r="F31" s="9"/>
      <c r="G31" s="98">
        <f>F31*1500</f>
        <v>0</v>
      </c>
      <c r="H31" s="2"/>
      <c r="I31" s="27">
        <f>H31*1500</f>
        <v>0</v>
      </c>
      <c r="J31" s="99">
        <f>E31+G31+I31</f>
        <v>0</v>
      </c>
    </row>
    <row r="32" spans="1:10" ht="15.75">
      <c r="A32" s="10" t="s">
        <v>11</v>
      </c>
      <c r="B32" s="24"/>
      <c r="C32" s="5"/>
      <c r="D32" s="3"/>
      <c r="E32" s="3"/>
      <c r="F32" s="3"/>
      <c r="G32" s="3"/>
      <c r="H32" s="3"/>
      <c r="I32" s="3"/>
      <c r="J32" s="3"/>
    </row>
    <row r="33" spans="1:10" s="28" customFormat="1" ht="15.75">
      <c r="A33" s="1"/>
      <c r="B33" s="13" t="s">
        <v>308</v>
      </c>
      <c r="C33" s="8" t="s">
        <v>325</v>
      </c>
      <c r="D33" s="106">
        <v>2</v>
      </c>
      <c r="E33" s="151">
        <f>D33*500</f>
        <v>1000</v>
      </c>
      <c r="F33" s="9"/>
      <c r="G33" s="150">
        <f>F33*1500</f>
        <v>0</v>
      </c>
      <c r="H33" s="2"/>
      <c r="I33" s="2">
        <f>H33*1500</f>
        <v>0</v>
      </c>
      <c r="J33" s="151">
        <f>E33+G33+I33</f>
        <v>1000</v>
      </c>
    </row>
    <row r="34" spans="1:10" ht="15.75">
      <c r="A34" s="10" t="s">
        <v>12</v>
      </c>
      <c r="B34" s="5"/>
      <c r="C34" s="5"/>
      <c r="D34" s="3"/>
      <c r="E34" s="3"/>
      <c r="F34" s="3"/>
      <c r="G34" s="3"/>
      <c r="H34" s="3"/>
      <c r="I34" s="3"/>
      <c r="J34" s="3"/>
    </row>
    <row r="35" spans="1:10" s="28" customFormat="1" ht="15.75">
      <c r="A35" s="1"/>
      <c r="B35" s="17"/>
      <c r="C35" s="17"/>
      <c r="D35" s="100"/>
      <c r="E35" s="99">
        <f>D35*500</f>
        <v>0</v>
      </c>
      <c r="F35" s="26"/>
      <c r="G35" s="98">
        <f>F35*1500</f>
        <v>0</v>
      </c>
      <c r="H35" s="27"/>
      <c r="I35" s="27">
        <f>H35*1500</f>
        <v>0</v>
      </c>
      <c r="J35" s="99">
        <f>E35+G35+I35</f>
        <v>0</v>
      </c>
    </row>
    <row r="36" spans="1:10" ht="15.75">
      <c r="A36" s="10" t="s">
        <v>13</v>
      </c>
      <c r="B36" s="5"/>
      <c r="C36" s="5"/>
      <c r="D36" s="3"/>
      <c r="E36" s="3"/>
      <c r="F36" s="3"/>
      <c r="G36" s="3"/>
      <c r="H36" s="3"/>
      <c r="I36" s="3"/>
      <c r="J36" s="3"/>
    </row>
    <row r="37" spans="1:10" ht="15.75">
      <c r="A37" s="1"/>
      <c r="B37" s="17"/>
      <c r="C37" s="17"/>
      <c r="D37" s="100"/>
      <c r="E37" s="99">
        <f>D37*500</f>
        <v>0</v>
      </c>
      <c r="F37" s="26"/>
      <c r="G37" s="98">
        <f>F37*1500</f>
        <v>0</v>
      </c>
      <c r="H37" s="30"/>
      <c r="I37" s="27">
        <f>H37*1500</f>
        <v>0</v>
      </c>
      <c r="J37" s="99">
        <f>E37+G37+I37</f>
        <v>0</v>
      </c>
    </row>
    <row r="38" spans="1:10" ht="20.25" customHeight="1">
      <c r="A38" s="10" t="s">
        <v>14</v>
      </c>
      <c r="B38" s="5"/>
      <c r="C38" s="5"/>
      <c r="D38" s="3"/>
      <c r="E38" s="3"/>
      <c r="F38" s="3"/>
      <c r="G38" s="3"/>
      <c r="H38" s="3"/>
      <c r="I38" s="3"/>
      <c r="J38" s="3"/>
    </row>
    <row r="39" spans="1:10" ht="20.25" customHeight="1">
      <c r="A39" s="1"/>
      <c r="B39" s="76"/>
      <c r="C39" s="78"/>
      <c r="D39" s="108"/>
      <c r="E39" s="99">
        <v>0</v>
      </c>
      <c r="F39" s="26"/>
      <c r="G39" s="98">
        <f>F39*1500</f>
        <v>0</v>
      </c>
      <c r="H39" s="27"/>
      <c r="I39" s="27">
        <f>H39*1500</f>
        <v>0</v>
      </c>
      <c r="J39" s="99">
        <f>E39+G39+I39</f>
        <v>0</v>
      </c>
    </row>
    <row r="40" spans="1:10" ht="31.5">
      <c r="A40" s="10" t="s">
        <v>15</v>
      </c>
      <c r="B40" s="5"/>
      <c r="C40" s="5"/>
      <c r="D40" s="3"/>
      <c r="E40" s="3"/>
      <c r="F40" s="3"/>
      <c r="G40" s="3"/>
      <c r="H40" s="3"/>
      <c r="I40" s="3"/>
      <c r="J40" s="3"/>
    </row>
    <row r="41" spans="1:10" ht="15.75">
      <c r="A41" s="1"/>
      <c r="B41" s="36"/>
      <c r="C41" s="17"/>
      <c r="D41" s="100"/>
      <c r="E41" s="99">
        <f>D41*500</f>
        <v>0</v>
      </c>
      <c r="F41" s="26"/>
      <c r="G41" s="98">
        <f>F41*1500</f>
        <v>0</v>
      </c>
      <c r="H41" s="27"/>
      <c r="I41" s="27">
        <f>H41*1500</f>
        <v>0</v>
      </c>
      <c r="J41" s="99">
        <f>E41+G41+I41</f>
        <v>0</v>
      </c>
    </row>
    <row r="42" spans="1:10" ht="31.5">
      <c r="A42" s="10" t="s">
        <v>16</v>
      </c>
      <c r="B42" s="5"/>
      <c r="C42" s="5"/>
      <c r="D42" s="3"/>
      <c r="E42" s="3"/>
      <c r="F42" s="3"/>
      <c r="G42" s="3"/>
      <c r="H42" s="3"/>
      <c r="I42" s="3"/>
      <c r="J42" s="3"/>
    </row>
    <row r="43" spans="1:10" ht="15.75">
      <c r="A43" s="8"/>
      <c r="B43" s="41"/>
      <c r="C43" s="17"/>
      <c r="D43" s="106"/>
      <c r="E43" s="99">
        <f>D43*500</f>
        <v>0</v>
      </c>
      <c r="F43" s="9"/>
      <c r="G43" s="98">
        <f>F43*1500</f>
        <v>0</v>
      </c>
      <c r="H43" s="2"/>
      <c r="I43" s="27">
        <f>H43*1500</f>
        <v>0</v>
      </c>
      <c r="J43" s="99">
        <f>E43+G43+I43</f>
        <v>0</v>
      </c>
    </row>
    <row r="44" spans="1:10" ht="15.75">
      <c r="A44" s="10" t="s">
        <v>17</v>
      </c>
      <c r="B44" s="5"/>
      <c r="C44" s="5"/>
      <c r="D44" s="3"/>
      <c r="E44" s="3"/>
      <c r="F44" s="3"/>
      <c r="G44" s="3"/>
      <c r="H44" s="3"/>
      <c r="I44" s="3"/>
      <c r="J44" s="3"/>
    </row>
    <row r="45" spans="1:10" ht="15.75">
      <c r="A45" s="2"/>
      <c r="B45" s="2"/>
      <c r="C45" s="2"/>
      <c r="D45" s="19"/>
      <c r="E45" s="99">
        <f>D45*500</f>
        <v>0</v>
      </c>
      <c r="F45" s="2"/>
      <c r="G45" s="98">
        <f>F45*1500</f>
        <v>0</v>
      </c>
      <c r="H45" s="2"/>
      <c r="I45" s="27">
        <f>H45*1500</f>
        <v>0</v>
      </c>
      <c r="J45" s="99">
        <f>E45+G45+I45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J204"/>
  <sheetViews>
    <sheetView zoomScalePageLayoutView="0" workbookViewId="0" topLeftCell="A106">
      <selection activeCell="M127" sqref="M127"/>
    </sheetView>
  </sheetViews>
  <sheetFormatPr defaultColWidth="9.140625" defaultRowHeight="12.75"/>
  <cols>
    <col min="1" max="1" width="30.140625" style="0" customWidth="1"/>
    <col min="2" max="2" width="31.140625" style="0" customWidth="1"/>
    <col min="3" max="3" width="18.140625" style="0" customWidth="1"/>
    <col min="4" max="7" width="14.8515625" style="0" customWidth="1"/>
    <col min="8" max="11" width="16.0039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104"/>
      <c r="I2" s="3"/>
      <c r="J2" s="3"/>
    </row>
    <row r="3" spans="1:10" ht="32.25" customHeight="1">
      <c r="A3" s="264" t="s">
        <v>26</v>
      </c>
      <c r="B3" s="323" t="s">
        <v>255</v>
      </c>
      <c r="C3" s="323" t="s">
        <v>54</v>
      </c>
      <c r="D3" s="324">
        <v>1</v>
      </c>
      <c r="E3" s="324">
        <f aca="true" t="shared" si="0" ref="E3:E10">D3*500</f>
        <v>500</v>
      </c>
      <c r="F3" s="324"/>
      <c r="G3" s="324"/>
      <c r="H3" s="324"/>
      <c r="I3" s="324"/>
      <c r="J3" s="324">
        <f>E3+G3+I3</f>
        <v>500</v>
      </c>
    </row>
    <row r="4" spans="1:10" ht="32.25" customHeight="1">
      <c r="A4" s="143"/>
      <c r="B4" s="323" t="s">
        <v>56</v>
      </c>
      <c r="C4" s="323" t="s">
        <v>54</v>
      </c>
      <c r="D4" s="324">
        <v>1</v>
      </c>
      <c r="E4" s="324">
        <f t="shared" si="0"/>
        <v>500</v>
      </c>
      <c r="F4" s="324"/>
      <c r="G4" s="324"/>
      <c r="H4" s="324"/>
      <c r="I4" s="324"/>
      <c r="J4" s="324">
        <f aca="true" t="shared" si="1" ref="J4:J9">E4+G4+I4</f>
        <v>500</v>
      </c>
    </row>
    <row r="5" spans="1:10" ht="32.25" customHeight="1">
      <c r="A5" s="143"/>
      <c r="B5" s="323" t="s">
        <v>256</v>
      </c>
      <c r="C5" s="323" t="s">
        <v>54</v>
      </c>
      <c r="D5" s="324">
        <v>1</v>
      </c>
      <c r="E5" s="324">
        <f t="shared" si="0"/>
        <v>500</v>
      </c>
      <c r="F5" s="324"/>
      <c r="G5" s="324"/>
      <c r="H5" s="324"/>
      <c r="I5" s="324"/>
      <c r="J5" s="324">
        <f t="shared" si="1"/>
        <v>500</v>
      </c>
    </row>
    <row r="6" spans="1:10" ht="32.25" customHeight="1">
      <c r="A6" s="143"/>
      <c r="B6" s="323" t="s">
        <v>257</v>
      </c>
      <c r="C6" s="323" t="s">
        <v>54</v>
      </c>
      <c r="D6" s="324">
        <v>1</v>
      </c>
      <c r="E6" s="324">
        <f t="shared" si="0"/>
        <v>500</v>
      </c>
      <c r="F6" s="324"/>
      <c r="G6" s="324"/>
      <c r="H6" s="324"/>
      <c r="I6" s="324"/>
      <c r="J6" s="324">
        <f t="shared" si="1"/>
        <v>500</v>
      </c>
    </row>
    <row r="7" spans="1:10" ht="32.25" customHeight="1">
      <c r="A7" s="143"/>
      <c r="B7" s="323" t="s">
        <v>258</v>
      </c>
      <c r="C7" s="323" t="s">
        <v>54</v>
      </c>
      <c r="D7" s="324">
        <v>1</v>
      </c>
      <c r="E7" s="324">
        <f t="shared" si="0"/>
        <v>500</v>
      </c>
      <c r="F7" s="324"/>
      <c r="G7" s="324"/>
      <c r="H7" s="324"/>
      <c r="I7" s="324"/>
      <c r="J7" s="324">
        <f t="shared" si="1"/>
        <v>500</v>
      </c>
    </row>
    <row r="8" spans="1:10" ht="32.25" customHeight="1">
      <c r="A8" s="143"/>
      <c r="B8" s="323" t="s">
        <v>259</v>
      </c>
      <c r="C8" s="323" t="s">
        <v>54</v>
      </c>
      <c r="D8" s="324">
        <v>1</v>
      </c>
      <c r="E8" s="324">
        <f t="shared" si="0"/>
        <v>500</v>
      </c>
      <c r="F8" s="324"/>
      <c r="G8" s="324"/>
      <c r="H8" s="324"/>
      <c r="I8" s="324"/>
      <c r="J8" s="324">
        <f t="shared" si="1"/>
        <v>500</v>
      </c>
    </row>
    <row r="9" spans="1:10" ht="32.25" customHeight="1">
      <c r="A9" s="143"/>
      <c r="B9" s="323" t="s">
        <v>260</v>
      </c>
      <c r="C9" s="323" t="s">
        <v>54</v>
      </c>
      <c r="D9" s="324">
        <v>1</v>
      </c>
      <c r="E9" s="324">
        <f t="shared" si="0"/>
        <v>500</v>
      </c>
      <c r="F9" s="324"/>
      <c r="G9" s="324"/>
      <c r="H9" s="324"/>
      <c r="I9" s="324"/>
      <c r="J9" s="324">
        <f t="shared" si="1"/>
        <v>500</v>
      </c>
    </row>
    <row r="10" spans="1:10" ht="18.75" customHeight="1">
      <c r="A10" s="143"/>
      <c r="B10" s="323" t="s">
        <v>261</v>
      </c>
      <c r="C10" s="323" t="s">
        <v>54</v>
      </c>
      <c r="D10" s="324">
        <v>1</v>
      </c>
      <c r="E10" s="324">
        <f t="shared" si="0"/>
        <v>500</v>
      </c>
      <c r="F10" s="324"/>
      <c r="G10" s="324"/>
      <c r="H10" s="324"/>
      <c r="I10" s="325"/>
      <c r="J10" s="151">
        <f>E10+G10+I10</f>
        <v>500</v>
      </c>
    </row>
    <row r="11" spans="1:10" ht="31.5">
      <c r="A11" s="4" t="s">
        <v>1</v>
      </c>
      <c r="B11" s="268"/>
      <c r="C11" s="268"/>
      <c r="D11" s="116"/>
      <c r="E11" s="116"/>
      <c r="F11" s="116"/>
      <c r="G11" s="116"/>
      <c r="H11" s="116"/>
      <c r="I11" s="116"/>
      <c r="J11" s="116"/>
    </row>
    <row r="12" spans="1:10" s="28" customFormat="1" ht="15.75">
      <c r="A12" s="259"/>
      <c r="B12" s="127" t="s">
        <v>397</v>
      </c>
      <c r="C12" s="154" t="s">
        <v>54</v>
      </c>
      <c r="D12" s="9">
        <v>5</v>
      </c>
      <c r="E12" s="151">
        <f aca="true" t="shared" si="2" ref="E12:E22">D12*500</f>
        <v>2500</v>
      </c>
      <c r="F12" s="9">
        <v>1</v>
      </c>
      <c r="G12" s="164">
        <f aca="true" t="shared" si="3" ref="G12:G22">F12*1500</f>
        <v>1500</v>
      </c>
      <c r="H12" s="325"/>
      <c r="I12" s="166">
        <f aca="true" t="shared" si="4" ref="I12:I22">H12*1500</f>
        <v>0</v>
      </c>
      <c r="J12" s="151">
        <f aca="true" t="shared" si="5" ref="J12:J22">E12+G12+I12</f>
        <v>4000</v>
      </c>
    </row>
    <row r="13" spans="1:10" s="28" customFormat="1" ht="31.5">
      <c r="A13" s="259"/>
      <c r="B13" s="7" t="s">
        <v>106</v>
      </c>
      <c r="C13" s="8" t="s">
        <v>54</v>
      </c>
      <c r="D13" s="9">
        <v>1</v>
      </c>
      <c r="E13" s="151">
        <f t="shared" si="2"/>
        <v>500</v>
      </c>
      <c r="F13" s="9">
        <v>1</v>
      </c>
      <c r="G13" s="164">
        <f t="shared" si="3"/>
        <v>1500</v>
      </c>
      <c r="H13" s="325"/>
      <c r="I13" s="166">
        <f t="shared" si="4"/>
        <v>0</v>
      </c>
      <c r="J13" s="151">
        <f t="shared" si="5"/>
        <v>2000</v>
      </c>
    </row>
    <row r="14" spans="1:10" s="28" customFormat="1" ht="31.5">
      <c r="A14" s="259"/>
      <c r="B14" s="263" t="s">
        <v>398</v>
      </c>
      <c r="C14" s="8" t="s">
        <v>54</v>
      </c>
      <c r="D14" s="9">
        <v>1</v>
      </c>
      <c r="E14" s="151">
        <f t="shared" si="2"/>
        <v>500</v>
      </c>
      <c r="F14" s="9"/>
      <c r="G14" s="164">
        <f t="shared" si="3"/>
        <v>0</v>
      </c>
      <c r="H14" s="325"/>
      <c r="I14" s="166">
        <f t="shared" si="4"/>
        <v>0</v>
      </c>
      <c r="J14" s="151">
        <f t="shared" si="5"/>
        <v>500</v>
      </c>
    </row>
    <row r="15" spans="1:10" s="28" customFormat="1" ht="15.75">
      <c r="A15" s="259"/>
      <c r="B15" s="127" t="s">
        <v>139</v>
      </c>
      <c r="C15" s="8" t="s">
        <v>54</v>
      </c>
      <c r="D15" s="9">
        <v>1</v>
      </c>
      <c r="E15" s="151">
        <f t="shared" si="2"/>
        <v>500</v>
      </c>
      <c r="F15" s="9"/>
      <c r="G15" s="164">
        <f t="shared" si="3"/>
        <v>0</v>
      </c>
      <c r="H15" s="325"/>
      <c r="I15" s="166">
        <f t="shared" si="4"/>
        <v>0</v>
      </c>
      <c r="J15" s="151">
        <f t="shared" si="5"/>
        <v>500</v>
      </c>
    </row>
    <row r="16" spans="1:10" s="28" customFormat="1" ht="15.75">
      <c r="A16" s="259"/>
      <c r="B16" s="127" t="s">
        <v>399</v>
      </c>
      <c r="C16" s="8" t="s">
        <v>54</v>
      </c>
      <c r="D16" s="9">
        <v>1</v>
      </c>
      <c r="E16" s="151">
        <f t="shared" si="2"/>
        <v>500</v>
      </c>
      <c r="F16" s="9"/>
      <c r="G16" s="164">
        <f t="shared" si="3"/>
        <v>0</v>
      </c>
      <c r="H16" s="325"/>
      <c r="I16" s="166">
        <f t="shared" si="4"/>
        <v>0</v>
      </c>
      <c r="J16" s="151">
        <f t="shared" si="5"/>
        <v>500</v>
      </c>
    </row>
    <row r="17" spans="1:10" s="28" customFormat="1" ht="31.5">
      <c r="A17" s="259"/>
      <c r="B17" s="263" t="s">
        <v>400</v>
      </c>
      <c r="C17" s="8" t="s">
        <v>54</v>
      </c>
      <c r="D17" s="9">
        <v>1</v>
      </c>
      <c r="E17" s="151">
        <f t="shared" si="2"/>
        <v>500</v>
      </c>
      <c r="F17" s="9">
        <v>1</v>
      </c>
      <c r="G17" s="164">
        <f t="shared" si="3"/>
        <v>1500</v>
      </c>
      <c r="H17" s="325"/>
      <c r="I17" s="166">
        <f t="shared" si="4"/>
        <v>0</v>
      </c>
      <c r="J17" s="151">
        <f t="shared" si="5"/>
        <v>2000</v>
      </c>
    </row>
    <row r="18" spans="1:10" s="28" customFormat="1" ht="32.25" thickBot="1">
      <c r="A18" s="259"/>
      <c r="B18" s="346" t="s">
        <v>401</v>
      </c>
      <c r="C18" s="8" t="s">
        <v>54</v>
      </c>
      <c r="D18" s="9">
        <v>1</v>
      </c>
      <c r="E18" s="151">
        <f>D18*500</f>
        <v>500</v>
      </c>
      <c r="F18" s="9"/>
      <c r="G18" s="164">
        <f>F18*1500</f>
        <v>0</v>
      </c>
      <c r="H18" s="325"/>
      <c r="I18" s="166">
        <f>H18*1500</f>
        <v>0</v>
      </c>
      <c r="J18" s="151">
        <f>E18+G18+I18</f>
        <v>500</v>
      </c>
    </row>
    <row r="19" spans="1:10" s="28" customFormat="1" ht="16.5" thickBot="1">
      <c r="A19" s="259"/>
      <c r="B19" s="347" t="s">
        <v>402</v>
      </c>
      <c r="C19" s="8" t="s">
        <v>54</v>
      </c>
      <c r="D19" s="9">
        <v>1</v>
      </c>
      <c r="E19" s="151">
        <f t="shared" si="2"/>
        <v>500</v>
      </c>
      <c r="F19" s="9"/>
      <c r="G19" s="164">
        <f t="shared" si="3"/>
        <v>0</v>
      </c>
      <c r="H19" s="325"/>
      <c r="I19" s="166">
        <f t="shared" si="4"/>
        <v>0</v>
      </c>
      <c r="J19" s="151">
        <f t="shared" si="5"/>
        <v>500</v>
      </c>
    </row>
    <row r="20" spans="1:10" s="28" customFormat="1" ht="16.5" thickBot="1">
      <c r="A20" s="273"/>
      <c r="B20" s="344" t="s">
        <v>403</v>
      </c>
      <c r="C20" s="344" t="s">
        <v>54</v>
      </c>
      <c r="D20" s="9">
        <v>1</v>
      </c>
      <c r="E20" s="151">
        <f t="shared" si="2"/>
        <v>500</v>
      </c>
      <c r="F20" s="9"/>
      <c r="G20" s="164"/>
      <c r="H20" s="325"/>
      <c r="I20" s="166"/>
      <c r="J20" s="151">
        <f t="shared" si="5"/>
        <v>500</v>
      </c>
    </row>
    <row r="21" spans="1:10" s="28" customFormat="1" ht="31.5">
      <c r="A21" s="273"/>
      <c r="B21" s="7" t="s">
        <v>404</v>
      </c>
      <c r="C21" s="8" t="s">
        <v>54</v>
      </c>
      <c r="D21" s="9">
        <v>1</v>
      </c>
      <c r="E21" s="151">
        <f t="shared" si="2"/>
        <v>500</v>
      </c>
      <c r="F21" s="9"/>
      <c r="G21" s="164">
        <f t="shared" si="3"/>
        <v>0</v>
      </c>
      <c r="H21" s="325"/>
      <c r="I21" s="166">
        <f t="shared" si="4"/>
        <v>0</v>
      </c>
      <c r="J21" s="151">
        <f t="shared" si="5"/>
        <v>500</v>
      </c>
    </row>
    <row r="22" spans="1:10" s="28" customFormat="1" ht="16.5" thickBot="1">
      <c r="A22" s="273"/>
      <c r="B22" s="346" t="s">
        <v>405</v>
      </c>
      <c r="C22" s="181" t="s">
        <v>54</v>
      </c>
      <c r="D22" s="9">
        <v>1</v>
      </c>
      <c r="E22" s="151">
        <f t="shared" si="2"/>
        <v>500</v>
      </c>
      <c r="F22" s="9"/>
      <c r="G22" s="164">
        <f t="shared" si="3"/>
        <v>0</v>
      </c>
      <c r="H22" s="325"/>
      <c r="I22" s="166">
        <f t="shared" si="4"/>
        <v>0</v>
      </c>
      <c r="J22" s="151">
        <f t="shared" si="5"/>
        <v>500</v>
      </c>
    </row>
    <row r="23" spans="1:10" ht="15.75">
      <c r="A23" s="10" t="s">
        <v>2</v>
      </c>
      <c r="B23" s="87"/>
      <c r="C23" s="87"/>
      <c r="D23" s="118"/>
      <c r="E23" s="118"/>
      <c r="F23" s="118"/>
      <c r="G23" s="118"/>
      <c r="H23" s="118"/>
      <c r="I23" s="118"/>
      <c r="J23" s="118"/>
    </row>
    <row r="24" spans="1:10" s="28" customFormat="1" ht="15.75">
      <c r="A24" s="1"/>
      <c r="B24" s="303"/>
      <c r="C24" s="59"/>
      <c r="D24" s="26"/>
      <c r="E24" s="99">
        <f>D24*500</f>
        <v>0</v>
      </c>
      <c r="F24" s="26"/>
      <c r="G24" s="98">
        <f>F24*1500</f>
        <v>0</v>
      </c>
      <c r="H24" s="60"/>
      <c r="I24" s="27">
        <f aca="true" t="shared" si="6" ref="I24:I30">H24*1500</f>
        <v>0</v>
      </c>
      <c r="J24" s="99">
        <f aca="true" t="shared" si="7" ref="J24:J33">E24+G24+I24</f>
        <v>0</v>
      </c>
    </row>
    <row r="25" spans="1:10" s="28" customFormat="1" ht="15.75">
      <c r="A25" s="142"/>
      <c r="B25" s="304"/>
      <c r="C25" s="284"/>
      <c r="D25" s="26"/>
      <c r="E25" s="99">
        <f>D25*500</f>
        <v>0</v>
      </c>
      <c r="F25" s="26"/>
      <c r="G25" s="98">
        <f>F25*1500</f>
        <v>0</v>
      </c>
      <c r="H25" s="60"/>
      <c r="I25" s="27">
        <f t="shared" si="6"/>
        <v>0</v>
      </c>
      <c r="J25" s="99">
        <f t="shared" si="7"/>
        <v>0</v>
      </c>
    </row>
    <row r="26" spans="1:10" s="28" customFormat="1" ht="15.75">
      <c r="A26" s="143"/>
      <c r="B26" s="175"/>
      <c r="C26" s="285"/>
      <c r="D26" s="26"/>
      <c r="E26" s="99">
        <f>D26*500</f>
        <v>0</v>
      </c>
      <c r="F26" s="26"/>
      <c r="G26" s="98">
        <f>F26*1500</f>
        <v>0</v>
      </c>
      <c r="H26" s="60"/>
      <c r="I26" s="27">
        <f t="shared" si="6"/>
        <v>0</v>
      </c>
      <c r="J26" s="99">
        <f t="shared" si="7"/>
        <v>0</v>
      </c>
    </row>
    <row r="27" spans="1:10" s="28" customFormat="1" ht="15.75">
      <c r="A27" s="17"/>
      <c r="B27" s="161"/>
      <c r="C27" s="285"/>
      <c r="D27" s="26"/>
      <c r="E27" s="99">
        <f>D27*500</f>
        <v>0</v>
      </c>
      <c r="F27" s="26"/>
      <c r="G27" s="98">
        <f>F27*1500</f>
        <v>0</v>
      </c>
      <c r="H27" s="60"/>
      <c r="I27" s="27">
        <f t="shared" si="6"/>
        <v>0</v>
      </c>
      <c r="J27" s="99">
        <f t="shared" si="7"/>
        <v>0</v>
      </c>
    </row>
    <row r="28" spans="1:10" ht="15.75">
      <c r="A28" s="10" t="s">
        <v>3</v>
      </c>
      <c r="B28" s="5"/>
      <c r="C28" s="5"/>
      <c r="D28" s="3"/>
      <c r="E28" s="3"/>
      <c r="F28" s="3"/>
      <c r="G28" s="3"/>
      <c r="H28" s="3"/>
      <c r="I28" s="3">
        <f t="shared" si="6"/>
        <v>0</v>
      </c>
      <c r="J28" s="3">
        <f t="shared" si="7"/>
        <v>0</v>
      </c>
    </row>
    <row r="29" spans="1:10" s="28" customFormat="1" ht="15.75">
      <c r="A29" s="1"/>
      <c r="B29" s="7"/>
      <c r="C29" s="13"/>
      <c r="D29" s="9"/>
      <c r="E29" s="151">
        <f>D29*500</f>
        <v>0</v>
      </c>
      <c r="F29" s="9"/>
      <c r="G29" s="157">
        <f>F29*1500</f>
        <v>0</v>
      </c>
      <c r="H29" s="19"/>
      <c r="I29" s="159">
        <f t="shared" si="6"/>
        <v>0</v>
      </c>
      <c r="J29" s="151">
        <f t="shared" si="7"/>
        <v>0</v>
      </c>
    </row>
    <row r="30" spans="1:10" s="28" customFormat="1" ht="15.75">
      <c r="A30" s="1"/>
      <c r="B30" s="133"/>
      <c r="C30" s="13"/>
      <c r="D30" s="9"/>
      <c r="E30" s="151">
        <f>D30*500</f>
        <v>0</v>
      </c>
      <c r="F30" s="9"/>
      <c r="G30" s="157">
        <f>F30*1500</f>
        <v>0</v>
      </c>
      <c r="H30" s="158">
        <v>0</v>
      </c>
      <c r="I30" s="159">
        <f t="shared" si="6"/>
        <v>0</v>
      </c>
      <c r="J30" s="151">
        <f t="shared" si="7"/>
        <v>0</v>
      </c>
    </row>
    <row r="31" spans="1:10" s="28" customFormat="1" ht="15.75">
      <c r="A31" s="1"/>
      <c r="B31" s="133"/>
      <c r="C31" s="13"/>
      <c r="D31" s="9"/>
      <c r="E31" s="151">
        <f>D31*500</f>
        <v>0</v>
      </c>
      <c r="F31" s="9"/>
      <c r="G31" s="157">
        <v>0</v>
      </c>
      <c r="H31" s="158">
        <v>0</v>
      </c>
      <c r="I31" s="159">
        <v>0</v>
      </c>
      <c r="J31" s="151">
        <f t="shared" si="7"/>
        <v>0</v>
      </c>
    </row>
    <row r="32" spans="1:10" s="28" customFormat="1" ht="15.75">
      <c r="A32" s="1"/>
      <c r="B32" s="133"/>
      <c r="C32" s="13"/>
      <c r="D32" s="9"/>
      <c r="E32" s="151">
        <f>D32*500</f>
        <v>0</v>
      </c>
      <c r="F32" s="9"/>
      <c r="G32" s="157">
        <f>F32*1500</f>
        <v>0</v>
      </c>
      <c r="H32" s="158"/>
      <c r="I32" s="159">
        <f>H32*1500</f>
        <v>0</v>
      </c>
      <c r="J32" s="151">
        <f t="shared" si="7"/>
        <v>0</v>
      </c>
    </row>
    <row r="33" spans="1:10" s="28" customFormat="1" ht="15.75">
      <c r="A33" s="1"/>
      <c r="B33" s="133"/>
      <c r="C33" s="13"/>
      <c r="D33" s="9"/>
      <c r="E33" s="151">
        <f>D33*500</f>
        <v>0</v>
      </c>
      <c r="F33" s="9"/>
      <c r="G33" s="157">
        <v>0</v>
      </c>
      <c r="H33" s="158">
        <v>0</v>
      </c>
      <c r="I33" s="159">
        <v>0</v>
      </c>
      <c r="J33" s="151">
        <f t="shared" si="7"/>
        <v>0</v>
      </c>
    </row>
    <row r="34" spans="1:10" ht="15.75">
      <c r="A34" s="10" t="s">
        <v>25</v>
      </c>
      <c r="B34" s="5"/>
      <c r="C34" s="5"/>
      <c r="D34" s="3"/>
      <c r="E34" s="3"/>
      <c r="F34" s="3"/>
      <c r="G34" s="3"/>
      <c r="H34" s="3"/>
      <c r="I34" s="3"/>
      <c r="J34" s="3"/>
    </row>
    <row r="35" spans="1:10" s="28" customFormat="1" ht="15.75">
      <c r="A35" s="1"/>
      <c r="B35" s="7"/>
      <c r="C35" s="17"/>
      <c r="D35" s="26"/>
      <c r="E35" s="99">
        <f>D35*500</f>
        <v>0</v>
      </c>
      <c r="F35" s="26"/>
      <c r="G35" s="98">
        <f>F35*1500</f>
        <v>0</v>
      </c>
      <c r="H35" s="60"/>
      <c r="I35" s="27">
        <f>H35*1500</f>
        <v>0</v>
      </c>
      <c r="J35" s="99">
        <f>E35+G35+I35</f>
        <v>0</v>
      </c>
    </row>
    <row r="36" spans="1:10" s="28" customFormat="1" ht="15.75">
      <c r="A36" s="1"/>
      <c r="B36" s="7"/>
      <c r="C36" s="17"/>
      <c r="D36" s="26"/>
      <c r="E36" s="99">
        <f>D36*500</f>
        <v>0</v>
      </c>
      <c r="F36" s="26"/>
      <c r="G36" s="98">
        <f>F36*1500</f>
        <v>0</v>
      </c>
      <c r="H36" s="60"/>
      <c r="I36" s="27">
        <f>H36*1500</f>
        <v>0</v>
      </c>
      <c r="J36" s="99">
        <f>E36+G36+I36</f>
        <v>0</v>
      </c>
    </row>
    <row r="37" spans="1:10" s="28" customFormat="1" ht="15.75">
      <c r="A37" s="1"/>
      <c r="B37" s="7"/>
      <c r="C37" s="17"/>
      <c r="D37" s="26"/>
      <c r="E37" s="99">
        <f>D37*500</f>
        <v>0</v>
      </c>
      <c r="F37" s="26"/>
      <c r="G37" s="98">
        <f>F37*1500</f>
        <v>0</v>
      </c>
      <c r="H37" s="60"/>
      <c r="I37" s="27">
        <f>H37*1500</f>
        <v>0</v>
      </c>
      <c r="J37" s="99">
        <f>E37+G37+I37</f>
        <v>0</v>
      </c>
    </row>
    <row r="38" spans="1:10" s="28" customFormat="1" ht="15.75">
      <c r="A38" s="1"/>
      <c r="B38" s="7"/>
      <c r="C38" s="17"/>
      <c r="D38" s="26"/>
      <c r="E38" s="99">
        <f>D38*500</f>
        <v>0</v>
      </c>
      <c r="F38" s="26"/>
      <c r="G38" s="98">
        <f>F38*1500</f>
        <v>0</v>
      </c>
      <c r="H38" s="60"/>
      <c r="I38" s="27">
        <f>H38*1500</f>
        <v>0</v>
      </c>
      <c r="J38" s="99">
        <f>E38+G38+I38</f>
        <v>0</v>
      </c>
    </row>
    <row r="39" spans="1:10" s="28" customFormat="1" ht="15.75">
      <c r="A39" s="17"/>
      <c r="B39" s="7"/>
      <c r="C39" s="17"/>
      <c r="D39" s="26"/>
      <c r="E39" s="99">
        <f>D39*500</f>
        <v>0</v>
      </c>
      <c r="F39" s="26"/>
      <c r="G39" s="98">
        <f>F39*1500</f>
        <v>0</v>
      </c>
      <c r="H39" s="60"/>
      <c r="I39" s="27">
        <f>H39*1500</f>
        <v>0</v>
      </c>
      <c r="J39" s="99">
        <f>E39+G39+I39</f>
        <v>0</v>
      </c>
    </row>
    <row r="40" spans="1:10" ht="15.75">
      <c r="A40" s="10" t="s">
        <v>4</v>
      </c>
      <c r="B40" s="5"/>
      <c r="C40" s="5"/>
      <c r="D40" s="3"/>
      <c r="E40" s="3"/>
      <c r="F40" s="3"/>
      <c r="G40" s="3"/>
      <c r="H40" s="3"/>
      <c r="I40" s="3"/>
      <c r="J40" s="3"/>
    </row>
    <row r="41" spans="1:10" s="28" customFormat="1" ht="15.75">
      <c r="A41" s="1"/>
      <c r="B41" s="17"/>
      <c r="C41" s="17"/>
      <c r="D41" s="64"/>
      <c r="E41" s="64">
        <f>SUM(D41*500)</f>
        <v>0</v>
      </c>
      <c r="F41" s="64"/>
      <c r="G41" s="64"/>
      <c r="H41" s="64"/>
      <c r="I41" s="64"/>
      <c r="J41" s="64">
        <f>SUM(E41+G41+I41)</f>
        <v>0</v>
      </c>
    </row>
    <row r="42" spans="1:10" s="28" customFormat="1" ht="19.5" customHeight="1">
      <c r="A42" s="1"/>
      <c r="B42" s="17"/>
      <c r="C42" s="17"/>
      <c r="D42" s="64"/>
      <c r="E42" s="64">
        <f>D42*500</f>
        <v>0</v>
      </c>
      <c r="F42" s="64"/>
      <c r="G42" s="64"/>
      <c r="H42" s="64"/>
      <c r="I42" s="64"/>
      <c r="J42" s="64">
        <f>SUM(E42+G42+I42)</f>
        <v>0</v>
      </c>
    </row>
    <row r="43" spans="1:10" s="28" customFormat="1" ht="29.25" customHeight="1">
      <c r="A43" s="1"/>
      <c r="B43" s="175"/>
      <c r="C43" s="17"/>
      <c r="D43" s="64"/>
      <c r="E43" s="64">
        <f>D43*500</f>
        <v>0</v>
      </c>
      <c r="F43" s="64"/>
      <c r="G43" s="64"/>
      <c r="H43" s="64"/>
      <c r="I43" s="64"/>
      <c r="J43" s="64">
        <f>SUM(E43+G43+I43)</f>
        <v>0</v>
      </c>
    </row>
    <row r="44" spans="1:10" s="28" customFormat="1" ht="16.5" customHeight="1">
      <c r="A44" s="1"/>
      <c r="B44" s="17"/>
      <c r="C44" s="17"/>
      <c r="D44" s="26"/>
      <c r="E44" s="99">
        <f>D44*500</f>
        <v>0</v>
      </c>
      <c r="F44" s="26"/>
      <c r="G44" s="130">
        <f>F44*1500</f>
        <v>0</v>
      </c>
      <c r="H44" s="107"/>
      <c r="I44" s="64">
        <f>H44*1500</f>
        <v>0</v>
      </c>
      <c r="J44" s="99">
        <f>E44+G44+I44</f>
        <v>0</v>
      </c>
    </row>
    <row r="45" spans="1:10" s="28" customFormat="1" ht="34.5" customHeight="1">
      <c r="A45" s="1"/>
      <c r="B45" s="93"/>
      <c r="C45" s="17"/>
      <c r="D45" s="26"/>
      <c r="E45" s="99">
        <f>D45*500</f>
        <v>0</v>
      </c>
      <c r="F45" s="26"/>
      <c r="G45" s="98">
        <f>F45*1500</f>
        <v>0</v>
      </c>
      <c r="H45" s="60"/>
      <c r="I45" s="27">
        <f>H45*1500</f>
        <v>0</v>
      </c>
      <c r="J45" s="99">
        <f>E45+G45+I45</f>
        <v>0</v>
      </c>
    </row>
    <row r="46" spans="1:10" ht="15.75">
      <c r="A46" s="10" t="s">
        <v>21</v>
      </c>
      <c r="B46" s="5"/>
      <c r="C46" s="5"/>
      <c r="D46" s="3"/>
      <c r="E46" s="3"/>
      <c r="F46" s="3"/>
      <c r="G46" s="3"/>
      <c r="H46" s="3"/>
      <c r="I46" s="3"/>
      <c r="J46" s="3"/>
    </row>
    <row r="47" spans="1:10" s="28" customFormat="1" ht="15.75">
      <c r="A47" s="1"/>
      <c r="B47" s="127"/>
      <c r="C47" s="59"/>
      <c r="D47" s="26"/>
      <c r="E47" s="99">
        <f aca="true" t="shared" si="8" ref="E47:E52">D47*500</f>
        <v>0</v>
      </c>
      <c r="F47" s="26"/>
      <c r="G47" s="98">
        <f aca="true" t="shared" si="9" ref="G47:G52">F47*1500</f>
        <v>0</v>
      </c>
      <c r="H47" s="60"/>
      <c r="I47" s="27">
        <f aca="true" t="shared" si="10" ref="I47:I52">H47*1500</f>
        <v>0</v>
      </c>
      <c r="J47" s="99">
        <f aca="true" t="shared" si="11" ref="J47:J52">E47+G47+I47</f>
        <v>0</v>
      </c>
    </row>
    <row r="48" spans="1:10" s="28" customFormat="1" ht="15.75">
      <c r="A48" s="1"/>
      <c r="B48" s="127"/>
      <c r="C48" s="59"/>
      <c r="D48" s="26"/>
      <c r="E48" s="99">
        <f t="shared" si="8"/>
        <v>0</v>
      </c>
      <c r="F48" s="26"/>
      <c r="G48" s="131">
        <f t="shared" si="9"/>
        <v>0</v>
      </c>
      <c r="H48" s="60"/>
      <c r="I48" s="132">
        <f t="shared" si="10"/>
        <v>0</v>
      </c>
      <c r="J48" s="99">
        <f t="shared" si="11"/>
        <v>0</v>
      </c>
    </row>
    <row r="49" spans="1:10" s="28" customFormat="1" ht="15.75">
      <c r="A49" s="1"/>
      <c r="B49" s="127"/>
      <c r="C49" s="287"/>
      <c r="D49" s="26"/>
      <c r="E49" s="99">
        <f t="shared" si="8"/>
        <v>0</v>
      </c>
      <c r="F49" s="26"/>
      <c r="G49" s="98">
        <f t="shared" si="9"/>
        <v>0</v>
      </c>
      <c r="H49" s="60"/>
      <c r="I49" s="27">
        <f t="shared" si="10"/>
        <v>0</v>
      </c>
      <c r="J49" s="99">
        <f t="shared" si="11"/>
        <v>0</v>
      </c>
    </row>
    <row r="50" spans="1:10" s="28" customFormat="1" ht="15.75">
      <c r="A50" s="1"/>
      <c r="B50" s="181"/>
      <c r="C50" s="13"/>
      <c r="D50" s="144"/>
      <c r="E50" s="99">
        <f t="shared" si="8"/>
        <v>0</v>
      </c>
      <c r="F50" s="26"/>
      <c r="G50" s="98">
        <f t="shared" si="9"/>
        <v>0</v>
      </c>
      <c r="H50" s="60"/>
      <c r="I50" s="27">
        <f t="shared" si="10"/>
        <v>0</v>
      </c>
      <c r="J50" s="99">
        <f t="shared" si="11"/>
        <v>0</v>
      </c>
    </row>
    <row r="51" spans="1:10" s="28" customFormat="1" ht="15.75">
      <c r="A51" s="1"/>
      <c r="B51" s="127"/>
      <c r="C51" s="286"/>
      <c r="D51" s="26"/>
      <c r="E51" s="99">
        <f t="shared" si="8"/>
        <v>0</v>
      </c>
      <c r="F51" s="26"/>
      <c r="G51" s="98">
        <f t="shared" si="9"/>
        <v>0</v>
      </c>
      <c r="H51" s="60"/>
      <c r="I51" s="27">
        <f t="shared" si="10"/>
        <v>0</v>
      </c>
      <c r="J51" s="99">
        <f t="shared" si="11"/>
        <v>0</v>
      </c>
    </row>
    <row r="52" spans="1:10" s="28" customFormat="1" ht="15.75">
      <c r="A52" s="1"/>
      <c r="B52" s="76"/>
      <c r="C52" s="288"/>
      <c r="D52" s="300"/>
      <c r="E52" s="99">
        <f t="shared" si="8"/>
        <v>0</v>
      </c>
      <c r="F52" s="291"/>
      <c r="G52" s="98">
        <f t="shared" si="9"/>
        <v>0</v>
      </c>
      <c r="H52" s="60"/>
      <c r="I52" s="27">
        <f t="shared" si="10"/>
        <v>0</v>
      </c>
      <c r="J52" s="99">
        <f t="shared" si="11"/>
        <v>0</v>
      </c>
    </row>
    <row r="53" spans="1:10" ht="16.5" customHeight="1">
      <c r="A53" s="10" t="s">
        <v>5</v>
      </c>
      <c r="B53" s="5"/>
      <c r="C53" s="5"/>
      <c r="D53" s="3"/>
      <c r="E53" s="3"/>
      <c r="F53" s="3"/>
      <c r="G53" s="3"/>
      <c r="H53" s="3"/>
      <c r="I53" s="3"/>
      <c r="J53" s="3"/>
    </row>
    <row r="54" spans="1:10" s="28" customFormat="1" ht="34.5" customHeight="1">
      <c r="A54" s="1"/>
      <c r="B54" s="295"/>
      <c r="C54" s="17"/>
      <c r="D54" s="300"/>
      <c r="E54" s="99">
        <f aca="true" t="shared" si="12" ref="E54:E59">D54*500</f>
        <v>0</v>
      </c>
      <c r="F54" s="291"/>
      <c r="G54" s="98">
        <f aca="true" t="shared" si="13" ref="G54:G59">F54*1500</f>
        <v>0</v>
      </c>
      <c r="H54" s="60"/>
      <c r="I54" s="27">
        <f aca="true" t="shared" si="14" ref="I54:I59">H54*1500</f>
        <v>0</v>
      </c>
      <c r="J54" s="99">
        <f aca="true" t="shared" si="15" ref="J54:J59">E54+G54+I54</f>
        <v>0</v>
      </c>
    </row>
    <row r="55" spans="1:10" s="28" customFormat="1" ht="27.75" customHeight="1">
      <c r="A55" s="1"/>
      <c r="B55" s="295"/>
      <c r="C55" s="17"/>
      <c r="D55" s="300"/>
      <c r="E55" s="99">
        <f t="shared" si="12"/>
        <v>0</v>
      </c>
      <c r="F55" s="291"/>
      <c r="G55" s="98">
        <f t="shared" si="13"/>
        <v>0</v>
      </c>
      <c r="H55" s="60"/>
      <c r="I55" s="27">
        <f t="shared" si="14"/>
        <v>0</v>
      </c>
      <c r="J55" s="99">
        <f t="shared" si="15"/>
        <v>0</v>
      </c>
    </row>
    <row r="56" spans="1:10" s="28" customFormat="1" ht="27.75" customHeight="1">
      <c r="A56" s="1"/>
      <c r="B56" s="295"/>
      <c r="C56" s="17"/>
      <c r="D56" s="300"/>
      <c r="E56" s="99">
        <f t="shared" si="12"/>
        <v>0</v>
      </c>
      <c r="F56" s="291"/>
      <c r="G56" s="98">
        <f t="shared" si="13"/>
        <v>0</v>
      </c>
      <c r="H56" s="60"/>
      <c r="I56" s="27">
        <f t="shared" si="14"/>
        <v>0</v>
      </c>
      <c r="J56" s="99">
        <f t="shared" si="15"/>
        <v>0</v>
      </c>
    </row>
    <row r="57" spans="1:10" s="28" customFormat="1" ht="27.75" customHeight="1">
      <c r="A57" s="1"/>
      <c r="B57" s="295"/>
      <c r="C57" s="17"/>
      <c r="D57" s="300"/>
      <c r="E57" s="99">
        <f t="shared" si="12"/>
        <v>0</v>
      </c>
      <c r="F57" s="291"/>
      <c r="G57" s="98">
        <f t="shared" si="13"/>
        <v>0</v>
      </c>
      <c r="H57" s="60"/>
      <c r="I57" s="27">
        <f t="shared" si="14"/>
        <v>0</v>
      </c>
      <c r="J57" s="99">
        <f t="shared" si="15"/>
        <v>0</v>
      </c>
    </row>
    <row r="58" spans="1:10" s="28" customFormat="1" ht="31.5" customHeight="1">
      <c r="A58" s="1"/>
      <c r="B58" s="295"/>
      <c r="C58" s="17"/>
      <c r="D58" s="300"/>
      <c r="E58" s="99">
        <f t="shared" si="12"/>
        <v>0</v>
      </c>
      <c r="F58" s="291"/>
      <c r="G58" s="98">
        <f t="shared" si="13"/>
        <v>0</v>
      </c>
      <c r="H58" s="60"/>
      <c r="I58" s="27">
        <f t="shared" si="14"/>
        <v>0</v>
      </c>
      <c r="J58" s="99">
        <f t="shared" si="15"/>
        <v>0</v>
      </c>
    </row>
    <row r="59" spans="1:10" s="28" customFormat="1" ht="33.75" customHeight="1">
      <c r="A59" s="1"/>
      <c r="B59" s="295"/>
      <c r="C59" s="17"/>
      <c r="D59" s="300"/>
      <c r="E59" s="99">
        <f t="shared" si="12"/>
        <v>0</v>
      </c>
      <c r="F59" s="291"/>
      <c r="G59" s="98">
        <f t="shared" si="13"/>
        <v>0</v>
      </c>
      <c r="H59" s="60"/>
      <c r="I59" s="27">
        <f t="shared" si="14"/>
        <v>0</v>
      </c>
      <c r="J59" s="99">
        <f t="shared" si="15"/>
        <v>0</v>
      </c>
    </row>
    <row r="60" spans="1:10" ht="19.5" customHeight="1">
      <c r="A60" s="10" t="s">
        <v>6</v>
      </c>
      <c r="B60" s="5"/>
      <c r="C60" s="5"/>
      <c r="D60" s="3"/>
      <c r="E60" s="3"/>
      <c r="F60" s="3"/>
      <c r="G60" s="3"/>
      <c r="H60" s="3"/>
      <c r="I60" s="3"/>
      <c r="J60" s="3"/>
    </row>
    <row r="61" spans="1:10" ht="19.5" customHeight="1">
      <c r="A61" s="49"/>
      <c r="B61" s="342" t="s">
        <v>70</v>
      </c>
      <c r="C61" s="8" t="s">
        <v>54</v>
      </c>
      <c r="D61" s="341">
        <v>46</v>
      </c>
      <c r="E61" s="151">
        <f>D61*500</f>
        <v>23000</v>
      </c>
      <c r="F61" s="341">
        <v>6</v>
      </c>
      <c r="G61" s="151">
        <f>F61*1500</f>
        <v>9000</v>
      </c>
      <c r="H61" s="341">
        <v>3</v>
      </c>
      <c r="I61" s="151">
        <f>H61*1500</f>
        <v>4500</v>
      </c>
      <c r="J61" s="151">
        <f>E61+G61+I61</f>
        <v>36500</v>
      </c>
    </row>
    <row r="62" spans="1:10" ht="19.5" customHeight="1">
      <c r="A62" s="49"/>
      <c r="B62" s="342" t="s">
        <v>326</v>
      </c>
      <c r="C62" s="8" t="s">
        <v>54</v>
      </c>
      <c r="D62" s="341">
        <v>8</v>
      </c>
      <c r="E62" s="151">
        <f>D62*500</f>
        <v>4000</v>
      </c>
      <c r="F62" s="341">
        <v>3</v>
      </c>
      <c r="G62" s="151">
        <f>F62*1500</f>
        <v>4500</v>
      </c>
      <c r="H62" s="341">
        <v>4</v>
      </c>
      <c r="I62" s="151">
        <f>H62*1500</f>
        <v>6000</v>
      </c>
      <c r="J62" s="151">
        <f>E62+G62+I62</f>
        <v>14500</v>
      </c>
    </row>
    <row r="63" spans="1:10" ht="20.25" customHeight="1">
      <c r="A63" s="49"/>
      <c r="B63" s="342" t="s">
        <v>357</v>
      </c>
      <c r="C63" s="8" t="s">
        <v>54</v>
      </c>
      <c r="D63" s="341">
        <v>1</v>
      </c>
      <c r="E63" s="151">
        <f>D63*500</f>
        <v>500</v>
      </c>
      <c r="F63" s="341"/>
      <c r="G63" s="151">
        <f>F63*1500</f>
        <v>0</v>
      </c>
      <c r="H63" s="341"/>
      <c r="I63" s="151">
        <f>H63*1500</f>
        <v>0</v>
      </c>
      <c r="J63" s="151">
        <f>E63+G63+I63</f>
        <v>500</v>
      </c>
    </row>
    <row r="64" spans="1:10" ht="36.75" customHeight="1">
      <c r="A64" s="49"/>
      <c r="B64" s="342" t="s">
        <v>358</v>
      </c>
      <c r="C64" s="8" t="s">
        <v>54</v>
      </c>
      <c r="D64" s="341">
        <v>2</v>
      </c>
      <c r="E64" s="151">
        <f>D64*500</f>
        <v>1000</v>
      </c>
      <c r="F64" s="341"/>
      <c r="G64" s="151">
        <f>F64*1500</f>
        <v>0</v>
      </c>
      <c r="H64" s="341"/>
      <c r="I64" s="151">
        <f>H64*1500</f>
        <v>0</v>
      </c>
      <c r="J64" s="151">
        <f>E64+G64+I64</f>
        <v>1000</v>
      </c>
    </row>
    <row r="65" spans="1:10" ht="19.5" customHeight="1">
      <c r="A65" s="49"/>
      <c r="B65" s="342" t="s">
        <v>359</v>
      </c>
      <c r="C65" s="8" t="s">
        <v>54</v>
      </c>
      <c r="D65" s="341">
        <v>1</v>
      </c>
      <c r="E65" s="151">
        <f>D65*500</f>
        <v>500</v>
      </c>
      <c r="F65" s="343"/>
      <c r="G65" s="150">
        <f>F65*1500</f>
        <v>0</v>
      </c>
      <c r="H65" s="19"/>
      <c r="I65" s="2">
        <f>H65*1500</f>
        <v>0</v>
      </c>
      <c r="J65" s="151">
        <f>E65+G65+I65</f>
        <v>500</v>
      </c>
    </row>
    <row r="66" spans="1:10" ht="19.5" customHeight="1">
      <c r="A66" s="10" t="s">
        <v>7</v>
      </c>
      <c r="B66" s="5"/>
      <c r="C66" s="5"/>
      <c r="D66" s="3"/>
      <c r="E66" s="3"/>
      <c r="F66" s="3"/>
      <c r="G66" s="3"/>
      <c r="H66" s="3"/>
      <c r="I66" s="3"/>
      <c r="J66" s="3"/>
    </row>
    <row r="67" spans="1:10" s="28" customFormat="1" ht="19.5" customHeight="1">
      <c r="A67" s="1"/>
      <c r="B67" s="216"/>
      <c r="C67" s="17"/>
      <c r="D67" s="26"/>
      <c r="E67" s="99">
        <f aca="true" t="shared" si="16" ref="E67:E75">D67*500</f>
        <v>0</v>
      </c>
      <c r="F67" s="26"/>
      <c r="G67" s="98">
        <f>F67*1500</f>
        <v>0</v>
      </c>
      <c r="H67" s="60"/>
      <c r="I67" s="27">
        <f>H67*1500</f>
        <v>0</v>
      </c>
      <c r="J67" s="99">
        <f aca="true" t="shared" si="17" ref="J67:J75">E67+G67+I67</f>
        <v>0</v>
      </c>
    </row>
    <row r="68" spans="1:10" s="28" customFormat="1" ht="19.5" customHeight="1">
      <c r="A68" s="1"/>
      <c r="B68" s="17"/>
      <c r="C68" s="17"/>
      <c r="D68" s="26"/>
      <c r="E68" s="99">
        <f t="shared" si="16"/>
        <v>0</v>
      </c>
      <c r="F68" s="26"/>
      <c r="G68" s="98">
        <f>F68*1500</f>
        <v>0</v>
      </c>
      <c r="H68" s="60"/>
      <c r="I68" s="27"/>
      <c r="J68" s="99">
        <f t="shared" si="17"/>
        <v>0</v>
      </c>
    </row>
    <row r="69" spans="1:10" s="28" customFormat="1" ht="31.5" customHeight="1">
      <c r="A69" s="1"/>
      <c r="B69" s="17"/>
      <c r="C69" s="17"/>
      <c r="D69" s="26"/>
      <c r="E69" s="99">
        <f t="shared" si="16"/>
        <v>0</v>
      </c>
      <c r="F69" s="26"/>
      <c r="G69" s="98">
        <f>F69*1500</f>
        <v>0</v>
      </c>
      <c r="H69" s="60"/>
      <c r="I69" s="27"/>
      <c r="J69" s="99">
        <f t="shared" si="17"/>
        <v>0</v>
      </c>
    </row>
    <row r="70" spans="1:10" s="28" customFormat="1" ht="19.5" customHeight="1">
      <c r="A70" s="1"/>
      <c r="B70" s="17"/>
      <c r="C70" s="17"/>
      <c r="D70" s="26"/>
      <c r="E70" s="99">
        <f t="shared" si="16"/>
        <v>0</v>
      </c>
      <c r="F70" s="26"/>
      <c r="G70" s="98">
        <f>F70*1500</f>
        <v>0</v>
      </c>
      <c r="H70" s="60"/>
      <c r="I70" s="27"/>
      <c r="J70" s="99">
        <f t="shared" si="17"/>
        <v>0</v>
      </c>
    </row>
    <row r="71" spans="1:10" s="28" customFormat="1" ht="19.5" customHeight="1">
      <c r="A71" s="1"/>
      <c r="B71" s="17"/>
      <c r="C71" s="17"/>
      <c r="D71" s="26"/>
      <c r="E71" s="99">
        <f t="shared" si="16"/>
        <v>0</v>
      </c>
      <c r="F71" s="26"/>
      <c r="G71" s="98"/>
      <c r="H71" s="60"/>
      <c r="I71" s="27"/>
      <c r="J71" s="99">
        <f t="shared" si="17"/>
        <v>0</v>
      </c>
    </row>
    <row r="72" spans="1:10" s="28" customFormat="1" ht="19.5" customHeight="1">
      <c r="A72" s="1"/>
      <c r="B72" s="17"/>
      <c r="C72" s="17"/>
      <c r="D72" s="26"/>
      <c r="E72" s="99">
        <f t="shared" si="16"/>
        <v>0</v>
      </c>
      <c r="F72" s="26"/>
      <c r="G72" s="98"/>
      <c r="H72" s="60"/>
      <c r="I72" s="27"/>
      <c r="J72" s="99">
        <f t="shared" si="17"/>
        <v>0</v>
      </c>
    </row>
    <row r="73" spans="1:10" s="28" customFormat="1" ht="33" customHeight="1">
      <c r="A73" s="1"/>
      <c r="B73" s="17"/>
      <c r="C73" s="17"/>
      <c r="D73" s="26"/>
      <c r="E73" s="99">
        <f t="shared" si="16"/>
        <v>0</v>
      </c>
      <c r="F73" s="26"/>
      <c r="G73" s="98"/>
      <c r="H73" s="60"/>
      <c r="I73" s="27"/>
      <c r="J73" s="99">
        <f t="shared" si="17"/>
        <v>0</v>
      </c>
    </row>
    <row r="74" spans="1:10" s="28" customFormat="1" ht="19.5" customHeight="1">
      <c r="A74" s="1"/>
      <c r="B74" s="17"/>
      <c r="C74" s="17"/>
      <c r="D74" s="26"/>
      <c r="E74" s="99">
        <f t="shared" si="16"/>
        <v>0</v>
      </c>
      <c r="F74" s="26"/>
      <c r="G74" s="98"/>
      <c r="H74" s="60"/>
      <c r="I74" s="27"/>
      <c r="J74" s="99">
        <f t="shared" si="17"/>
        <v>0</v>
      </c>
    </row>
    <row r="75" spans="1:10" s="28" customFormat="1" ht="19.5" customHeight="1">
      <c r="A75" s="1"/>
      <c r="B75" s="17"/>
      <c r="C75" s="17"/>
      <c r="D75" s="26"/>
      <c r="E75" s="99">
        <f t="shared" si="16"/>
        <v>0</v>
      </c>
      <c r="F75" s="26"/>
      <c r="G75" s="98"/>
      <c r="H75" s="60"/>
      <c r="I75" s="27"/>
      <c r="J75" s="99">
        <f t="shared" si="17"/>
        <v>0</v>
      </c>
    </row>
    <row r="76" spans="1:10" ht="31.5">
      <c r="A76" s="10" t="s">
        <v>8</v>
      </c>
      <c r="B76" s="5"/>
      <c r="C76" s="5"/>
      <c r="D76" s="3"/>
      <c r="E76" s="3"/>
      <c r="F76" s="3"/>
      <c r="G76" s="3"/>
      <c r="H76" s="3"/>
      <c r="I76" s="3"/>
      <c r="J76" s="3"/>
    </row>
    <row r="77" spans="1:10" s="28" customFormat="1" ht="15.75">
      <c r="A77" s="1"/>
      <c r="B77" s="17"/>
      <c r="C77" s="17"/>
      <c r="D77" s="26"/>
      <c r="E77" s="99">
        <f aca="true" t="shared" si="18" ref="E77:E82">D77*500</f>
        <v>0</v>
      </c>
      <c r="F77" s="26"/>
      <c r="G77" s="98">
        <f aca="true" t="shared" si="19" ref="G77:G82">F77*1500</f>
        <v>0</v>
      </c>
      <c r="H77" s="60"/>
      <c r="I77" s="27">
        <f aca="true" t="shared" si="20" ref="I77:I82">H77*1500</f>
        <v>0</v>
      </c>
      <c r="J77" s="99">
        <f aca="true" t="shared" si="21" ref="J77:J82">E77+G77+I77</f>
        <v>0</v>
      </c>
    </row>
    <row r="78" spans="1:10" s="28" customFormat="1" ht="15.75">
      <c r="A78" s="1"/>
      <c r="B78" s="17"/>
      <c r="C78" s="17"/>
      <c r="D78" s="26"/>
      <c r="E78" s="99">
        <f t="shared" si="18"/>
        <v>0</v>
      </c>
      <c r="F78" s="26"/>
      <c r="G78" s="98">
        <f t="shared" si="19"/>
        <v>0</v>
      </c>
      <c r="H78" s="60"/>
      <c r="I78" s="27">
        <f t="shared" si="20"/>
        <v>0</v>
      </c>
      <c r="J78" s="99">
        <f t="shared" si="21"/>
        <v>0</v>
      </c>
    </row>
    <row r="79" spans="1:10" s="28" customFormat="1" ht="15.75">
      <c r="A79" s="1"/>
      <c r="B79" s="17"/>
      <c r="C79" s="17"/>
      <c r="D79" s="26"/>
      <c r="E79" s="99">
        <f t="shared" si="18"/>
        <v>0</v>
      </c>
      <c r="F79" s="26"/>
      <c r="G79" s="98">
        <f t="shared" si="19"/>
        <v>0</v>
      </c>
      <c r="H79" s="60"/>
      <c r="I79" s="27">
        <f t="shared" si="20"/>
        <v>0</v>
      </c>
      <c r="J79" s="99">
        <f t="shared" si="21"/>
        <v>0</v>
      </c>
    </row>
    <row r="80" spans="1:10" s="28" customFormat="1" ht="15.75">
      <c r="A80" s="1"/>
      <c r="B80" s="17"/>
      <c r="C80" s="17"/>
      <c r="D80" s="26"/>
      <c r="E80" s="99">
        <f t="shared" si="18"/>
        <v>0</v>
      </c>
      <c r="F80" s="26"/>
      <c r="G80" s="98">
        <f t="shared" si="19"/>
        <v>0</v>
      </c>
      <c r="H80" s="60"/>
      <c r="I80" s="27">
        <f t="shared" si="20"/>
        <v>0</v>
      </c>
      <c r="J80" s="99">
        <f t="shared" si="21"/>
        <v>0</v>
      </c>
    </row>
    <row r="81" spans="1:10" s="28" customFormat="1" ht="15.75">
      <c r="A81" s="1"/>
      <c r="B81" s="17"/>
      <c r="C81" s="17"/>
      <c r="D81" s="100"/>
      <c r="E81" s="99">
        <f t="shared" si="18"/>
        <v>0</v>
      </c>
      <c r="F81" s="100"/>
      <c r="G81" s="131">
        <f t="shared" si="19"/>
        <v>0</v>
      </c>
      <c r="H81" s="199"/>
      <c r="I81" s="199">
        <f t="shared" si="20"/>
        <v>0</v>
      </c>
      <c r="J81" s="99">
        <f t="shared" si="21"/>
        <v>0</v>
      </c>
    </row>
    <row r="82" spans="1:10" s="28" customFormat="1" ht="15.75">
      <c r="A82" s="1"/>
      <c r="B82" s="17"/>
      <c r="C82" s="17"/>
      <c r="D82" s="26"/>
      <c r="E82" s="99">
        <f t="shared" si="18"/>
        <v>0</v>
      </c>
      <c r="F82" s="100"/>
      <c r="G82" s="131">
        <f t="shared" si="19"/>
        <v>0</v>
      </c>
      <c r="H82" s="199"/>
      <c r="I82" s="199">
        <f t="shared" si="20"/>
        <v>0</v>
      </c>
      <c r="J82" s="99">
        <f t="shared" si="21"/>
        <v>0</v>
      </c>
    </row>
    <row r="83" spans="1:10" ht="15.75">
      <c r="A83" s="11" t="s">
        <v>27</v>
      </c>
      <c r="B83" s="12"/>
      <c r="C83" s="12"/>
      <c r="D83" s="3"/>
      <c r="E83" s="3"/>
      <c r="F83" s="3"/>
      <c r="G83" s="3"/>
      <c r="H83" s="3"/>
      <c r="I83" s="3"/>
      <c r="J83" s="3"/>
    </row>
    <row r="84" spans="1:10" s="28" customFormat="1" ht="15.75">
      <c r="A84" s="57"/>
      <c r="B84" s="246" t="s">
        <v>70</v>
      </c>
      <c r="C84" s="178" t="s">
        <v>54</v>
      </c>
      <c r="D84" s="9">
        <v>12</v>
      </c>
      <c r="E84" s="151">
        <f aca="true" t="shared" si="22" ref="E84:E91">D84*500</f>
        <v>6000</v>
      </c>
      <c r="F84" s="9">
        <v>4</v>
      </c>
      <c r="G84" s="164">
        <f aca="true" t="shared" si="23" ref="G84:G89">F84*1500</f>
        <v>6000</v>
      </c>
      <c r="H84" s="325">
        <v>1</v>
      </c>
      <c r="I84" s="166">
        <f aca="true" t="shared" si="24" ref="I84:I90">H84*1500</f>
        <v>1500</v>
      </c>
      <c r="J84" s="151">
        <f aca="true" t="shared" si="25" ref="J84:J90">E84+G84+I84</f>
        <v>13500</v>
      </c>
    </row>
    <row r="85" spans="1:10" s="28" customFormat="1" ht="15.75">
      <c r="A85" s="57"/>
      <c r="B85" s="246" t="s">
        <v>326</v>
      </c>
      <c r="C85" s="178" t="s">
        <v>54</v>
      </c>
      <c r="D85" s="9">
        <v>2</v>
      </c>
      <c r="E85" s="151">
        <f t="shared" si="22"/>
        <v>1000</v>
      </c>
      <c r="F85" s="9"/>
      <c r="G85" s="164">
        <f t="shared" si="23"/>
        <v>0</v>
      </c>
      <c r="H85" s="325"/>
      <c r="I85" s="166">
        <f t="shared" si="24"/>
        <v>0</v>
      </c>
      <c r="J85" s="151">
        <f t="shared" si="25"/>
        <v>1000</v>
      </c>
    </row>
    <row r="86" spans="1:10" s="28" customFormat="1" ht="15.75">
      <c r="A86" s="57"/>
      <c r="B86" s="246" t="s">
        <v>360</v>
      </c>
      <c r="C86" s="178" t="s">
        <v>54</v>
      </c>
      <c r="D86" s="9"/>
      <c r="E86" s="151">
        <f t="shared" si="22"/>
        <v>0</v>
      </c>
      <c r="F86" s="9">
        <v>1</v>
      </c>
      <c r="G86" s="164">
        <f t="shared" si="23"/>
        <v>1500</v>
      </c>
      <c r="H86" s="325"/>
      <c r="I86" s="166">
        <f t="shared" si="24"/>
        <v>0</v>
      </c>
      <c r="J86" s="151">
        <f t="shared" si="25"/>
        <v>1500</v>
      </c>
    </row>
    <row r="87" spans="1:10" s="28" customFormat="1" ht="31.5">
      <c r="A87" s="57"/>
      <c r="B87" s="246" t="s">
        <v>361</v>
      </c>
      <c r="C87" s="178" t="s">
        <v>54</v>
      </c>
      <c r="D87" s="9"/>
      <c r="E87" s="151">
        <f t="shared" si="22"/>
        <v>0</v>
      </c>
      <c r="F87" s="9">
        <v>1</v>
      </c>
      <c r="G87" s="164">
        <f t="shared" si="23"/>
        <v>1500</v>
      </c>
      <c r="H87" s="325"/>
      <c r="I87" s="166">
        <f t="shared" si="24"/>
        <v>0</v>
      </c>
      <c r="J87" s="151">
        <f t="shared" si="25"/>
        <v>1500</v>
      </c>
    </row>
    <row r="88" spans="1:10" s="28" customFormat="1" ht="15.75">
      <c r="A88" s="57"/>
      <c r="B88" s="246" t="s">
        <v>139</v>
      </c>
      <c r="C88" s="178" t="s">
        <v>54</v>
      </c>
      <c r="D88" s="9">
        <v>1</v>
      </c>
      <c r="E88" s="151">
        <f t="shared" si="22"/>
        <v>500</v>
      </c>
      <c r="F88" s="9">
        <v>1</v>
      </c>
      <c r="G88" s="164">
        <f t="shared" si="23"/>
        <v>1500</v>
      </c>
      <c r="H88" s="325"/>
      <c r="I88" s="166">
        <f t="shared" si="24"/>
        <v>0</v>
      </c>
      <c r="J88" s="151">
        <f t="shared" si="25"/>
        <v>2000</v>
      </c>
    </row>
    <row r="89" spans="1:10" s="28" customFormat="1" ht="31.5">
      <c r="A89" s="57"/>
      <c r="B89" s="246" t="s">
        <v>358</v>
      </c>
      <c r="C89" s="178" t="s">
        <v>54</v>
      </c>
      <c r="D89" s="9">
        <v>3</v>
      </c>
      <c r="E89" s="151">
        <f t="shared" si="22"/>
        <v>1500</v>
      </c>
      <c r="F89" s="9"/>
      <c r="G89" s="164">
        <f t="shared" si="23"/>
        <v>0</v>
      </c>
      <c r="H89" s="325">
        <v>1</v>
      </c>
      <c r="I89" s="166">
        <f t="shared" si="24"/>
        <v>1500</v>
      </c>
      <c r="J89" s="151">
        <f t="shared" si="25"/>
        <v>3000</v>
      </c>
    </row>
    <row r="90" spans="1:10" s="28" customFormat="1" ht="31.5">
      <c r="A90" s="57"/>
      <c r="B90" s="246" t="s">
        <v>362</v>
      </c>
      <c r="C90" s="178" t="s">
        <v>54</v>
      </c>
      <c r="D90" s="9">
        <v>1</v>
      </c>
      <c r="E90" s="151">
        <f t="shared" si="22"/>
        <v>500</v>
      </c>
      <c r="F90" s="9"/>
      <c r="G90" s="164"/>
      <c r="H90" s="325"/>
      <c r="I90" s="166">
        <f t="shared" si="24"/>
        <v>0</v>
      </c>
      <c r="J90" s="151">
        <f t="shared" si="25"/>
        <v>500</v>
      </c>
    </row>
    <row r="91" spans="1:10" s="28" customFormat="1" ht="31.5">
      <c r="A91" s="57"/>
      <c r="B91" s="246" t="s">
        <v>363</v>
      </c>
      <c r="C91" s="178" t="s">
        <v>54</v>
      </c>
      <c r="D91" s="9">
        <v>2</v>
      </c>
      <c r="E91" s="151">
        <f t="shared" si="22"/>
        <v>1000</v>
      </c>
      <c r="F91" s="9"/>
      <c r="G91" s="164">
        <f>F91*1500</f>
        <v>0</v>
      </c>
      <c r="H91" s="325"/>
      <c r="I91" s="166">
        <f>H91*1500</f>
        <v>0</v>
      </c>
      <c r="J91" s="151">
        <f>E91+G91+I91</f>
        <v>1000</v>
      </c>
    </row>
    <row r="92" spans="1:10" ht="15.75">
      <c r="A92" s="10" t="s">
        <v>9</v>
      </c>
      <c r="B92" s="5"/>
      <c r="C92" s="5"/>
      <c r="D92" s="3"/>
      <c r="E92" s="3"/>
      <c r="F92" s="3"/>
      <c r="G92" s="3"/>
      <c r="H92" s="3"/>
      <c r="I92" s="3"/>
      <c r="J92" s="3"/>
    </row>
    <row r="93" spans="1:10" s="28" customFormat="1" ht="15.75">
      <c r="A93" s="1"/>
      <c r="B93" s="64" t="s">
        <v>82</v>
      </c>
      <c r="C93" s="17" t="s">
        <v>54</v>
      </c>
      <c r="D93" s="26">
        <v>5</v>
      </c>
      <c r="E93" s="99">
        <f aca="true" t="shared" si="26" ref="E93:E103">D93*500</f>
        <v>2500</v>
      </c>
      <c r="F93" s="26">
        <v>1</v>
      </c>
      <c r="G93" s="98">
        <f aca="true" t="shared" si="27" ref="G93:G103">F93*1500</f>
        <v>1500</v>
      </c>
      <c r="H93" s="60"/>
      <c r="I93" s="27">
        <f aca="true" t="shared" si="28" ref="I93:I103">H93*1500</f>
        <v>0</v>
      </c>
      <c r="J93" s="99">
        <f aca="true" t="shared" si="29" ref="J93:J103">E93+G93+I93</f>
        <v>4000</v>
      </c>
    </row>
    <row r="94" spans="1:10" s="28" customFormat="1" ht="15.75">
      <c r="A94" s="1"/>
      <c r="B94" s="81" t="s">
        <v>83</v>
      </c>
      <c r="C94" s="17" t="s">
        <v>54</v>
      </c>
      <c r="D94" s="26">
        <v>2</v>
      </c>
      <c r="E94" s="99">
        <f t="shared" si="26"/>
        <v>1000</v>
      </c>
      <c r="F94" s="26"/>
      <c r="G94" s="98">
        <f t="shared" si="27"/>
        <v>0</v>
      </c>
      <c r="H94" s="60"/>
      <c r="I94" s="27">
        <f t="shared" si="28"/>
        <v>0</v>
      </c>
      <c r="J94" s="99">
        <f t="shared" si="29"/>
        <v>1000</v>
      </c>
    </row>
    <row r="95" spans="1:10" s="28" customFormat="1" ht="15.75">
      <c r="A95" s="1"/>
      <c r="B95" s="81" t="s">
        <v>139</v>
      </c>
      <c r="C95" s="17" t="s">
        <v>54</v>
      </c>
      <c r="D95" s="26">
        <v>1</v>
      </c>
      <c r="E95" s="99">
        <f t="shared" si="26"/>
        <v>500</v>
      </c>
      <c r="F95" s="26"/>
      <c r="G95" s="98">
        <f t="shared" si="27"/>
        <v>0</v>
      </c>
      <c r="H95" s="60"/>
      <c r="I95" s="27">
        <f t="shared" si="28"/>
        <v>0</v>
      </c>
      <c r="J95" s="99">
        <f t="shared" si="29"/>
        <v>500</v>
      </c>
    </row>
    <row r="96" spans="1:10" s="28" customFormat="1" ht="15.75">
      <c r="A96" s="1"/>
      <c r="B96" s="81" t="s">
        <v>84</v>
      </c>
      <c r="C96" s="17" t="s">
        <v>54</v>
      </c>
      <c r="D96" s="26">
        <v>3</v>
      </c>
      <c r="E96" s="99">
        <f t="shared" si="26"/>
        <v>1500</v>
      </c>
      <c r="F96" s="26"/>
      <c r="G96" s="98">
        <f t="shared" si="27"/>
        <v>0</v>
      </c>
      <c r="H96" s="60"/>
      <c r="I96" s="27">
        <f t="shared" si="28"/>
        <v>0</v>
      </c>
      <c r="J96" s="99">
        <f t="shared" si="29"/>
        <v>1500</v>
      </c>
    </row>
    <row r="97" spans="1:10" s="28" customFormat="1" ht="15.75">
      <c r="A97" s="1"/>
      <c r="B97" s="81" t="s">
        <v>70</v>
      </c>
      <c r="C97" s="17" t="s">
        <v>54</v>
      </c>
      <c r="D97" s="26">
        <v>2</v>
      </c>
      <c r="E97" s="99">
        <f t="shared" si="26"/>
        <v>1000</v>
      </c>
      <c r="F97" s="26">
        <v>2</v>
      </c>
      <c r="G97" s="98">
        <f t="shared" si="27"/>
        <v>3000</v>
      </c>
      <c r="H97" s="60"/>
      <c r="I97" s="27">
        <f t="shared" si="28"/>
        <v>0</v>
      </c>
      <c r="J97" s="99">
        <f t="shared" si="29"/>
        <v>4000</v>
      </c>
    </row>
    <row r="98" spans="1:10" s="28" customFormat="1" ht="15.75">
      <c r="A98" s="1"/>
      <c r="B98" s="81" t="s">
        <v>85</v>
      </c>
      <c r="C98" s="17" t="s">
        <v>54</v>
      </c>
      <c r="D98" s="26">
        <v>5</v>
      </c>
      <c r="E98" s="99">
        <f t="shared" si="26"/>
        <v>2500</v>
      </c>
      <c r="F98" s="26"/>
      <c r="G98" s="98">
        <f t="shared" si="27"/>
        <v>0</v>
      </c>
      <c r="H98" s="60"/>
      <c r="I98" s="27">
        <f t="shared" si="28"/>
        <v>0</v>
      </c>
      <c r="J98" s="99">
        <f t="shared" si="29"/>
        <v>2500</v>
      </c>
    </row>
    <row r="99" spans="1:10" s="28" customFormat="1" ht="15.75">
      <c r="A99" s="1"/>
      <c r="B99" s="81" t="s">
        <v>86</v>
      </c>
      <c r="C99" s="17" t="s">
        <v>54</v>
      </c>
      <c r="D99" s="26">
        <v>1</v>
      </c>
      <c r="E99" s="99">
        <f t="shared" si="26"/>
        <v>500</v>
      </c>
      <c r="F99" s="26"/>
      <c r="G99" s="98">
        <f t="shared" si="27"/>
        <v>0</v>
      </c>
      <c r="H99" s="60"/>
      <c r="I99" s="27">
        <f t="shared" si="28"/>
        <v>0</v>
      </c>
      <c r="J99" s="99">
        <f t="shared" si="29"/>
        <v>500</v>
      </c>
    </row>
    <row r="100" spans="1:10" s="28" customFormat="1" ht="15.75">
      <c r="A100" s="1"/>
      <c r="B100" s="81" t="s">
        <v>148</v>
      </c>
      <c r="C100" s="17" t="s">
        <v>54</v>
      </c>
      <c r="D100" s="26">
        <v>1</v>
      </c>
      <c r="E100" s="99">
        <f>D100*500</f>
        <v>500</v>
      </c>
      <c r="F100" s="26"/>
      <c r="G100" s="98">
        <f>F100*1500</f>
        <v>0</v>
      </c>
      <c r="H100" s="60"/>
      <c r="I100" s="27">
        <f t="shared" si="28"/>
        <v>0</v>
      </c>
      <c r="J100" s="99">
        <f>E100+G100+I100</f>
        <v>500</v>
      </c>
    </row>
    <row r="101" spans="1:10" s="28" customFormat="1" ht="15.75">
      <c r="A101" s="1"/>
      <c r="B101" s="81" t="s">
        <v>88</v>
      </c>
      <c r="C101" s="17" t="s">
        <v>54</v>
      </c>
      <c r="D101" s="26">
        <v>1</v>
      </c>
      <c r="E101" s="99">
        <f>D101*500</f>
        <v>500</v>
      </c>
      <c r="F101" s="26"/>
      <c r="G101" s="98">
        <f>F101*1500</f>
        <v>0</v>
      </c>
      <c r="H101" s="60"/>
      <c r="I101" s="27">
        <f t="shared" si="28"/>
        <v>0</v>
      </c>
      <c r="J101" s="99">
        <f>E101+G101+I101</f>
        <v>500</v>
      </c>
    </row>
    <row r="102" spans="1:10" s="28" customFormat="1" ht="15.75">
      <c r="A102" s="1"/>
      <c r="B102" s="81" t="s">
        <v>87</v>
      </c>
      <c r="C102" s="17" t="s">
        <v>54</v>
      </c>
      <c r="D102" s="26">
        <v>1</v>
      </c>
      <c r="E102" s="99">
        <f>D102*500</f>
        <v>500</v>
      </c>
      <c r="F102" s="26"/>
      <c r="G102" s="98">
        <f>F102*1500</f>
        <v>0</v>
      </c>
      <c r="H102" s="60"/>
      <c r="I102" s="27">
        <f t="shared" si="28"/>
        <v>0</v>
      </c>
      <c r="J102" s="99">
        <f>E102+G102+I102</f>
        <v>500</v>
      </c>
    </row>
    <row r="103" spans="1:10" s="28" customFormat="1" ht="15.75">
      <c r="A103" s="17"/>
      <c r="B103" s="81" t="s">
        <v>220</v>
      </c>
      <c r="C103" s="17" t="s">
        <v>54</v>
      </c>
      <c r="D103" s="26">
        <v>1</v>
      </c>
      <c r="E103" s="99">
        <f t="shared" si="26"/>
        <v>500</v>
      </c>
      <c r="F103" s="26"/>
      <c r="G103" s="98">
        <f t="shared" si="27"/>
        <v>0</v>
      </c>
      <c r="H103" s="60"/>
      <c r="I103" s="27">
        <f t="shared" si="28"/>
        <v>0</v>
      </c>
      <c r="J103" s="99">
        <f t="shared" si="29"/>
        <v>500</v>
      </c>
    </row>
    <row r="104" spans="1:10" ht="15.75">
      <c r="A104" s="10" t="s">
        <v>10</v>
      </c>
      <c r="B104" s="5"/>
      <c r="C104" s="5"/>
      <c r="D104" s="3"/>
      <c r="E104" s="3"/>
      <c r="F104" s="3"/>
      <c r="G104" s="3"/>
      <c r="H104" s="3"/>
      <c r="I104" s="3"/>
      <c r="J104" s="3"/>
    </row>
    <row r="105" spans="1:10" ht="15.75">
      <c r="A105" s="61"/>
      <c r="B105" s="275" t="s">
        <v>486</v>
      </c>
      <c r="C105" s="328" t="s">
        <v>54</v>
      </c>
      <c r="D105" s="317"/>
      <c r="E105" s="151">
        <f>D105*500</f>
        <v>0</v>
      </c>
      <c r="F105" s="106">
        <v>1</v>
      </c>
      <c r="G105" s="150">
        <f>F105*1500</f>
        <v>1500</v>
      </c>
      <c r="H105" s="307"/>
      <c r="I105" s="2">
        <f>H105*1500</f>
        <v>0</v>
      </c>
      <c r="J105" s="151">
        <f>E105+G105+I105</f>
        <v>1500</v>
      </c>
    </row>
    <row r="106" spans="1:10" ht="15.75">
      <c r="A106" s="61"/>
      <c r="B106" s="275" t="s">
        <v>330</v>
      </c>
      <c r="C106" s="328" t="s">
        <v>54</v>
      </c>
      <c r="D106" s="317">
        <v>2</v>
      </c>
      <c r="E106" s="151">
        <f>D106*500</f>
        <v>1000</v>
      </c>
      <c r="F106" s="106">
        <v>2</v>
      </c>
      <c r="G106" s="150">
        <f>F106*1500</f>
        <v>3000</v>
      </c>
      <c r="H106" s="307"/>
      <c r="I106" s="2">
        <f>H106*1500</f>
        <v>0</v>
      </c>
      <c r="J106" s="151">
        <f>E106+G106+I106</f>
        <v>4000</v>
      </c>
    </row>
    <row r="107" spans="1:10" ht="31.5">
      <c r="A107" s="61"/>
      <c r="B107" s="275" t="s">
        <v>487</v>
      </c>
      <c r="C107" s="328" t="s">
        <v>54</v>
      </c>
      <c r="D107" s="317">
        <v>1</v>
      </c>
      <c r="E107" s="151">
        <f>D107*500</f>
        <v>500</v>
      </c>
      <c r="F107" s="106">
        <v>2</v>
      </c>
      <c r="G107" s="150">
        <f>F107*1500</f>
        <v>3000</v>
      </c>
      <c r="H107" s="307"/>
      <c r="I107" s="2">
        <f>H107*1500</f>
        <v>0</v>
      </c>
      <c r="J107" s="151">
        <f>E107+G107+I107</f>
        <v>3500</v>
      </c>
    </row>
    <row r="108" spans="1:10" ht="15.75">
      <c r="A108" s="61"/>
      <c r="B108" s="275" t="s">
        <v>488</v>
      </c>
      <c r="C108" s="328" t="s">
        <v>54</v>
      </c>
      <c r="D108" s="317"/>
      <c r="E108" s="151"/>
      <c r="F108" s="106">
        <v>1</v>
      </c>
      <c r="G108" s="150">
        <f>F108*1500</f>
        <v>1500</v>
      </c>
      <c r="H108" s="307"/>
      <c r="I108" s="2"/>
      <c r="J108" s="151"/>
    </row>
    <row r="109" spans="1:10" ht="31.5">
      <c r="A109" s="61"/>
      <c r="B109" s="275" t="s">
        <v>489</v>
      </c>
      <c r="C109" s="275" t="s">
        <v>54</v>
      </c>
      <c r="D109" s="220">
        <v>5</v>
      </c>
      <c r="E109" s="8">
        <f>D109*500</f>
        <v>2500</v>
      </c>
      <c r="F109" s="9">
        <v>2</v>
      </c>
      <c r="G109" s="403">
        <f>F109*1500</f>
        <v>3000</v>
      </c>
      <c r="H109" s="233"/>
      <c r="I109" s="159">
        <f>H109*1500</f>
        <v>0</v>
      </c>
      <c r="J109" s="8">
        <f>E109+G109+I109</f>
        <v>5500</v>
      </c>
    </row>
    <row r="110" spans="1:10" ht="15.75">
      <c r="A110" s="61"/>
      <c r="B110" s="246" t="s">
        <v>397</v>
      </c>
      <c r="C110" s="246" t="s">
        <v>54</v>
      </c>
      <c r="D110" s="404">
        <v>13</v>
      </c>
      <c r="E110" s="151">
        <f aca="true" t="shared" si="30" ref="E110:E119">D110*500</f>
        <v>6500</v>
      </c>
      <c r="F110" s="404"/>
      <c r="G110" s="151">
        <f aca="true" t="shared" si="31" ref="G110:G119">F110*1500</f>
        <v>0</v>
      </c>
      <c r="H110" s="404"/>
      <c r="I110" s="231">
        <f aca="true" t="shared" si="32" ref="I110:I119">H110*1500</f>
        <v>0</v>
      </c>
      <c r="J110" s="151">
        <f aca="true" t="shared" si="33" ref="J110:J119">E110+G110+I110</f>
        <v>6500</v>
      </c>
    </row>
    <row r="111" spans="1:10" ht="15.75">
      <c r="A111" s="61"/>
      <c r="B111" s="246" t="s">
        <v>490</v>
      </c>
      <c r="C111" s="246" t="s">
        <v>54</v>
      </c>
      <c r="D111" s="404">
        <v>1</v>
      </c>
      <c r="E111" s="151">
        <f t="shared" si="30"/>
        <v>500</v>
      </c>
      <c r="F111" s="404"/>
      <c r="G111" s="151">
        <f t="shared" si="31"/>
        <v>0</v>
      </c>
      <c r="H111" s="404"/>
      <c r="I111" s="231">
        <f t="shared" si="32"/>
        <v>0</v>
      </c>
      <c r="J111" s="151">
        <f t="shared" si="33"/>
        <v>500</v>
      </c>
    </row>
    <row r="112" spans="1:10" ht="15.75">
      <c r="A112" s="61"/>
      <c r="B112" s="246" t="s">
        <v>338</v>
      </c>
      <c r="C112" s="246" t="s">
        <v>54</v>
      </c>
      <c r="D112" s="404">
        <v>1</v>
      </c>
      <c r="E112" s="151">
        <f t="shared" si="30"/>
        <v>500</v>
      </c>
      <c r="F112" s="404"/>
      <c r="G112" s="151">
        <f t="shared" si="31"/>
        <v>0</v>
      </c>
      <c r="H112" s="404"/>
      <c r="I112" s="231">
        <f t="shared" si="32"/>
        <v>0</v>
      </c>
      <c r="J112" s="151">
        <f t="shared" si="33"/>
        <v>500</v>
      </c>
    </row>
    <row r="113" spans="1:10" ht="15.75">
      <c r="A113" s="61"/>
      <c r="B113" s="246" t="s">
        <v>326</v>
      </c>
      <c r="C113" s="246" t="s">
        <v>54</v>
      </c>
      <c r="D113" s="404">
        <v>1</v>
      </c>
      <c r="E113" s="151">
        <f t="shared" si="30"/>
        <v>500</v>
      </c>
      <c r="F113" s="404"/>
      <c r="G113" s="151">
        <f t="shared" si="31"/>
        <v>0</v>
      </c>
      <c r="H113" s="404"/>
      <c r="I113" s="231">
        <f t="shared" si="32"/>
        <v>0</v>
      </c>
      <c r="J113" s="151">
        <f t="shared" si="33"/>
        <v>500</v>
      </c>
    </row>
    <row r="114" spans="1:10" s="253" customFormat="1" ht="15.75">
      <c r="A114" s="252"/>
      <c r="B114" s="246" t="s">
        <v>491</v>
      </c>
      <c r="C114" s="246" t="s">
        <v>54</v>
      </c>
      <c r="D114" s="404">
        <v>1</v>
      </c>
      <c r="E114" s="151">
        <f t="shared" si="30"/>
        <v>500</v>
      </c>
      <c r="F114" s="404"/>
      <c r="G114" s="151">
        <f t="shared" si="31"/>
        <v>0</v>
      </c>
      <c r="H114" s="404"/>
      <c r="I114" s="231">
        <f t="shared" si="32"/>
        <v>0</v>
      </c>
      <c r="J114" s="151">
        <f t="shared" si="33"/>
        <v>500</v>
      </c>
    </row>
    <row r="115" spans="1:10" s="253" customFormat="1" ht="15.75">
      <c r="A115" s="252"/>
      <c r="B115" s="246" t="s">
        <v>492</v>
      </c>
      <c r="C115" s="246" t="s">
        <v>54</v>
      </c>
      <c r="D115" s="404">
        <v>1</v>
      </c>
      <c r="E115" s="151">
        <f t="shared" si="30"/>
        <v>500</v>
      </c>
      <c r="F115" s="404"/>
      <c r="G115" s="151">
        <f t="shared" si="31"/>
        <v>0</v>
      </c>
      <c r="H115" s="404"/>
      <c r="I115" s="231">
        <f t="shared" si="32"/>
        <v>0</v>
      </c>
      <c r="J115" s="151">
        <f t="shared" si="33"/>
        <v>500</v>
      </c>
    </row>
    <row r="116" spans="1:10" s="253" customFormat="1" ht="15.75">
      <c r="A116" s="252"/>
      <c r="B116" s="246" t="s">
        <v>493</v>
      </c>
      <c r="C116" s="246" t="s">
        <v>54</v>
      </c>
      <c r="D116" s="405">
        <v>1</v>
      </c>
      <c r="E116" s="8">
        <f t="shared" si="30"/>
        <v>500</v>
      </c>
      <c r="F116" s="405"/>
      <c r="G116" s="8">
        <f t="shared" si="31"/>
        <v>0</v>
      </c>
      <c r="H116" s="405"/>
      <c r="I116" s="406">
        <f t="shared" si="32"/>
        <v>0</v>
      </c>
      <c r="J116" s="8">
        <f t="shared" si="33"/>
        <v>500</v>
      </c>
    </row>
    <row r="117" spans="1:10" ht="31.5">
      <c r="A117" s="61"/>
      <c r="B117" s="246" t="s">
        <v>494</v>
      </c>
      <c r="C117" s="246" t="s">
        <v>54</v>
      </c>
      <c r="D117" s="405">
        <v>7</v>
      </c>
      <c r="E117" s="8">
        <f t="shared" si="30"/>
        <v>3500</v>
      </c>
      <c r="F117" s="405"/>
      <c r="G117" s="8">
        <f t="shared" si="31"/>
        <v>0</v>
      </c>
      <c r="H117" s="405"/>
      <c r="I117" s="406">
        <f t="shared" si="32"/>
        <v>0</v>
      </c>
      <c r="J117" s="8">
        <f t="shared" si="33"/>
        <v>3500</v>
      </c>
    </row>
    <row r="118" spans="1:10" ht="15.75">
      <c r="A118" s="61"/>
      <c r="B118" s="246" t="s">
        <v>495</v>
      </c>
      <c r="C118" s="246" t="s">
        <v>54</v>
      </c>
      <c r="D118" s="405">
        <v>1</v>
      </c>
      <c r="E118" s="8">
        <f t="shared" si="30"/>
        <v>500</v>
      </c>
      <c r="F118" s="405"/>
      <c r="G118" s="8">
        <f t="shared" si="31"/>
        <v>0</v>
      </c>
      <c r="H118" s="405"/>
      <c r="I118" s="406">
        <f t="shared" si="32"/>
        <v>0</v>
      </c>
      <c r="J118" s="8">
        <f t="shared" si="33"/>
        <v>500</v>
      </c>
    </row>
    <row r="119" spans="1:10" ht="31.5">
      <c r="A119" s="61"/>
      <c r="B119" s="246" t="s">
        <v>496</v>
      </c>
      <c r="C119" s="246" t="s">
        <v>54</v>
      </c>
      <c r="D119" s="405">
        <v>2</v>
      </c>
      <c r="E119" s="8">
        <f t="shared" si="30"/>
        <v>1000</v>
      </c>
      <c r="F119" s="405"/>
      <c r="G119" s="8">
        <f t="shared" si="31"/>
        <v>0</v>
      </c>
      <c r="H119" s="405"/>
      <c r="I119" s="406">
        <f t="shared" si="32"/>
        <v>0</v>
      </c>
      <c r="J119" s="8">
        <f t="shared" si="33"/>
        <v>1000</v>
      </c>
    </row>
    <row r="120" spans="1:10" ht="31.5">
      <c r="A120" s="61"/>
      <c r="B120" s="246" t="s">
        <v>333</v>
      </c>
      <c r="C120" s="246" t="s">
        <v>54</v>
      </c>
      <c r="D120" s="405">
        <v>1</v>
      </c>
      <c r="E120" s="8">
        <f>D120*500</f>
        <v>500</v>
      </c>
      <c r="F120" s="405"/>
      <c r="G120" s="8">
        <f>F120*1500</f>
        <v>0</v>
      </c>
      <c r="H120" s="405"/>
      <c r="I120" s="406">
        <f>H120*1500</f>
        <v>0</v>
      </c>
      <c r="J120" s="8">
        <f>E120+G120+I120</f>
        <v>500</v>
      </c>
    </row>
    <row r="121" spans="1:10" ht="15.75">
      <c r="A121" s="10" t="s">
        <v>11</v>
      </c>
      <c r="B121" s="24"/>
      <c r="C121" s="5"/>
      <c r="D121" s="3"/>
      <c r="E121" s="3"/>
      <c r="F121" s="3"/>
      <c r="G121" s="3"/>
      <c r="H121" s="3"/>
      <c r="I121" s="3"/>
      <c r="J121" s="3"/>
    </row>
    <row r="122" spans="1:10" s="28" customFormat="1" ht="15.75">
      <c r="A122" s="1"/>
      <c r="B122" s="13" t="s">
        <v>326</v>
      </c>
      <c r="C122" s="288" t="s">
        <v>327</v>
      </c>
      <c r="D122" s="338">
        <v>2</v>
      </c>
      <c r="E122" s="194">
        <f aca="true" t="shared" si="34" ref="E122:E135">D122*500</f>
        <v>1000</v>
      </c>
      <c r="F122" s="338"/>
      <c r="G122" s="340">
        <f aca="true" t="shared" si="35" ref="G122:G135">F122*1500</f>
        <v>0</v>
      </c>
      <c r="H122" s="19"/>
      <c r="I122" s="2">
        <f aca="true" t="shared" si="36" ref="I122:I135">H122*1500</f>
        <v>0</v>
      </c>
      <c r="J122" s="194">
        <f aca="true" t="shared" si="37" ref="J122:J135">E122+G122+I122</f>
        <v>1000</v>
      </c>
    </row>
    <row r="123" spans="1:10" s="28" customFormat="1" ht="15.75">
      <c r="A123" s="1"/>
      <c r="B123" s="13" t="s">
        <v>328</v>
      </c>
      <c r="C123" s="288" t="s">
        <v>327</v>
      </c>
      <c r="D123" s="338">
        <v>1</v>
      </c>
      <c r="E123" s="194">
        <f t="shared" si="34"/>
        <v>500</v>
      </c>
      <c r="F123" s="338"/>
      <c r="G123" s="340">
        <f t="shared" si="35"/>
        <v>0</v>
      </c>
      <c r="H123" s="19"/>
      <c r="I123" s="2">
        <f t="shared" si="36"/>
        <v>0</v>
      </c>
      <c r="J123" s="194">
        <f t="shared" si="37"/>
        <v>500</v>
      </c>
    </row>
    <row r="124" spans="1:10" s="28" customFormat="1" ht="15.75">
      <c r="A124" s="1"/>
      <c r="B124" s="13" t="s">
        <v>329</v>
      </c>
      <c r="C124" s="288" t="s">
        <v>327</v>
      </c>
      <c r="D124" s="338">
        <v>1</v>
      </c>
      <c r="E124" s="194">
        <f t="shared" si="34"/>
        <v>500</v>
      </c>
      <c r="F124" s="338"/>
      <c r="G124" s="340">
        <f t="shared" si="35"/>
        <v>0</v>
      </c>
      <c r="H124" s="19"/>
      <c r="I124" s="2">
        <f t="shared" si="36"/>
        <v>0</v>
      </c>
      <c r="J124" s="194">
        <f t="shared" si="37"/>
        <v>500</v>
      </c>
    </row>
    <row r="125" spans="1:10" s="28" customFormat="1" ht="15.75">
      <c r="A125" s="1"/>
      <c r="B125" s="13" t="s">
        <v>330</v>
      </c>
      <c r="C125" s="288" t="s">
        <v>327</v>
      </c>
      <c r="D125" s="338">
        <v>22</v>
      </c>
      <c r="E125" s="194">
        <f t="shared" si="34"/>
        <v>11000</v>
      </c>
      <c r="F125" s="338"/>
      <c r="G125" s="340">
        <f t="shared" si="35"/>
        <v>0</v>
      </c>
      <c r="H125" s="19">
        <v>1</v>
      </c>
      <c r="I125" s="2">
        <f t="shared" si="36"/>
        <v>1500</v>
      </c>
      <c r="J125" s="194">
        <f t="shared" si="37"/>
        <v>12500</v>
      </c>
    </row>
    <row r="126" spans="1:10" s="28" customFormat="1" ht="15.75">
      <c r="A126" s="1"/>
      <c r="B126" s="13" t="s">
        <v>331</v>
      </c>
      <c r="C126" s="288" t="s">
        <v>327</v>
      </c>
      <c r="D126" s="338">
        <v>1</v>
      </c>
      <c r="E126" s="194">
        <f t="shared" si="34"/>
        <v>500</v>
      </c>
      <c r="F126" s="338">
        <v>1</v>
      </c>
      <c r="G126" s="340">
        <f t="shared" si="35"/>
        <v>1500</v>
      </c>
      <c r="H126" s="19">
        <v>1</v>
      </c>
      <c r="I126" s="2">
        <f t="shared" si="36"/>
        <v>1500</v>
      </c>
      <c r="J126" s="194">
        <f t="shared" si="37"/>
        <v>3500</v>
      </c>
    </row>
    <row r="127" spans="1:10" s="28" customFormat="1" ht="15.75">
      <c r="A127" s="1"/>
      <c r="B127" s="13" t="s">
        <v>332</v>
      </c>
      <c r="C127" s="288" t="s">
        <v>327</v>
      </c>
      <c r="D127" s="338">
        <v>5</v>
      </c>
      <c r="E127" s="194">
        <f t="shared" si="34"/>
        <v>2500</v>
      </c>
      <c r="F127" s="338">
        <v>1</v>
      </c>
      <c r="G127" s="340">
        <f t="shared" si="35"/>
        <v>1500</v>
      </c>
      <c r="H127" s="19">
        <v>1</v>
      </c>
      <c r="I127" s="2">
        <f t="shared" si="36"/>
        <v>1500</v>
      </c>
      <c r="J127" s="194">
        <f t="shared" si="37"/>
        <v>5500</v>
      </c>
    </row>
    <row r="128" spans="1:10" s="28" customFormat="1" ht="31.5">
      <c r="A128" s="1"/>
      <c r="B128" s="13" t="s">
        <v>333</v>
      </c>
      <c r="C128" s="288" t="s">
        <v>327</v>
      </c>
      <c r="D128" s="338">
        <v>1</v>
      </c>
      <c r="E128" s="194">
        <f t="shared" si="34"/>
        <v>500</v>
      </c>
      <c r="F128" s="338">
        <v>1</v>
      </c>
      <c r="G128" s="340">
        <f t="shared" si="35"/>
        <v>1500</v>
      </c>
      <c r="H128" s="19"/>
      <c r="I128" s="2">
        <f t="shared" si="36"/>
        <v>0</v>
      </c>
      <c r="J128" s="194">
        <f t="shared" si="37"/>
        <v>2000</v>
      </c>
    </row>
    <row r="129" spans="1:10" s="28" customFormat="1" ht="15.75">
      <c r="A129" s="1"/>
      <c r="B129" s="13" t="s">
        <v>85</v>
      </c>
      <c r="C129" s="288" t="s">
        <v>327</v>
      </c>
      <c r="D129" s="338">
        <v>1</v>
      </c>
      <c r="E129" s="194">
        <f t="shared" si="34"/>
        <v>500</v>
      </c>
      <c r="F129" s="338"/>
      <c r="G129" s="340">
        <f t="shared" si="35"/>
        <v>0</v>
      </c>
      <c r="H129" s="19"/>
      <c r="I129" s="2">
        <f t="shared" si="36"/>
        <v>0</v>
      </c>
      <c r="J129" s="194">
        <f t="shared" si="37"/>
        <v>500</v>
      </c>
    </row>
    <row r="130" spans="1:10" s="28" customFormat="1" ht="31.5">
      <c r="A130" s="1"/>
      <c r="B130" s="13" t="s">
        <v>334</v>
      </c>
      <c r="C130" s="288" t="s">
        <v>327</v>
      </c>
      <c r="D130" s="338">
        <v>1</v>
      </c>
      <c r="E130" s="194">
        <f t="shared" si="34"/>
        <v>500</v>
      </c>
      <c r="F130" s="338"/>
      <c r="G130" s="340">
        <f t="shared" si="35"/>
        <v>0</v>
      </c>
      <c r="H130" s="19"/>
      <c r="I130" s="2">
        <f t="shared" si="36"/>
        <v>0</v>
      </c>
      <c r="J130" s="194">
        <f t="shared" si="37"/>
        <v>500</v>
      </c>
    </row>
    <row r="131" spans="1:10" s="28" customFormat="1" ht="31.5">
      <c r="A131" s="1"/>
      <c r="B131" s="13" t="s">
        <v>335</v>
      </c>
      <c r="C131" s="288" t="s">
        <v>327</v>
      </c>
      <c r="D131" s="338">
        <v>1</v>
      </c>
      <c r="E131" s="194">
        <f t="shared" si="34"/>
        <v>500</v>
      </c>
      <c r="F131" s="338"/>
      <c r="G131" s="340">
        <f t="shared" si="35"/>
        <v>0</v>
      </c>
      <c r="H131" s="19"/>
      <c r="I131" s="2">
        <f t="shared" si="36"/>
        <v>0</v>
      </c>
      <c r="J131" s="194">
        <f t="shared" si="37"/>
        <v>500</v>
      </c>
    </row>
    <row r="132" spans="1:10" s="28" customFormat="1" ht="31.5">
      <c r="A132" s="1"/>
      <c r="B132" s="13" t="s">
        <v>336</v>
      </c>
      <c r="C132" s="288" t="s">
        <v>327</v>
      </c>
      <c r="D132" s="338">
        <v>1</v>
      </c>
      <c r="E132" s="194">
        <f>D132*500</f>
        <v>500</v>
      </c>
      <c r="F132" s="338"/>
      <c r="G132" s="340">
        <f>F132*1500</f>
        <v>0</v>
      </c>
      <c r="H132" s="19"/>
      <c r="I132" s="2">
        <f>H132*1500</f>
        <v>0</v>
      </c>
      <c r="J132" s="194">
        <f>E132+G132+I132</f>
        <v>500</v>
      </c>
    </row>
    <row r="133" spans="1:10" s="28" customFormat="1" ht="31.5">
      <c r="A133" s="1"/>
      <c r="B133" s="13" t="s">
        <v>337</v>
      </c>
      <c r="C133" s="288" t="s">
        <v>327</v>
      </c>
      <c r="D133" s="338">
        <v>1</v>
      </c>
      <c r="E133" s="194">
        <f>D133*500</f>
        <v>500</v>
      </c>
      <c r="F133" s="338"/>
      <c r="G133" s="340">
        <f>F133*1500</f>
        <v>0</v>
      </c>
      <c r="H133" s="19"/>
      <c r="I133" s="2">
        <f>H133*1500</f>
        <v>0</v>
      </c>
      <c r="J133" s="194">
        <f>E133+G133+I133</f>
        <v>500</v>
      </c>
    </row>
    <row r="134" spans="1:10" s="28" customFormat="1" ht="15.75">
      <c r="A134" s="1"/>
      <c r="B134" s="13" t="s">
        <v>338</v>
      </c>
      <c r="C134" s="288" t="s">
        <v>327</v>
      </c>
      <c r="D134" s="338">
        <v>1</v>
      </c>
      <c r="E134" s="194">
        <f>D134*500</f>
        <v>500</v>
      </c>
      <c r="F134" s="338"/>
      <c r="G134" s="340">
        <f>F134*1500</f>
        <v>0</v>
      </c>
      <c r="H134" s="19"/>
      <c r="I134" s="2">
        <f>H134*1500</f>
        <v>0</v>
      </c>
      <c r="J134" s="194">
        <f>E134+G134+I134</f>
        <v>500</v>
      </c>
    </row>
    <row r="135" spans="1:10" s="28" customFormat="1" ht="31.5">
      <c r="A135" s="1"/>
      <c r="B135" s="13" t="s">
        <v>339</v>
      </c>
      <c r="C135" s="288" t="s">
        <v>327</v>
      </c>
      <c r="D135" s="338">
        <v>1</v>
      </c>
      <c r="E135" s="194">
        <f t="shared" si="34"/>
        <v>500</v>
      </c>
      <c r="F135" s="338"/>
      <c r="G135" s="340">
        <f t="shared" si="35"/>
        <v>0</v>
      </c>
      <c r="H135" s="19"/>
      <c r="I135" s="2">
        <f t="shared" si="36"/>
        <v>0</v>
      </c>
      <c r="J135" s="194">
        <f t="shared" si="37"/>
        <v>500</v>
      </c>
    </row>
    <row r="136" spans="1:10" ht="15.75">
      <c r="A136" s="10" t="s">
        <v>12</v>
      </c>
      <c r="B136" s="5"/>
      <c r="C136" s="5"/>
      <c r="D136" s="3"/>
      <c r="E136" s="3"/>
      <c r="F136" s="3"/>
      <c r="G136" s="3"/>
      <c r="H136" s="3"/>
      <c r="I136" s="3"/>
      <c r="J136" s="3"/>
    </row>
    <row r="137" spans="1:10" ht="31.5">
      <c r="A137" s="61"/>
      <c r="B137" s="133" t="s">
        <v>106</v>
      </c>
      <c r="C137" s="61" t="s">
        <v>54</v>
      </c>
      <c r="D137" s="61">
        <v>2</v>
      </c>
      <c r="E137" s="99">
        <f>D137*500</f>
        <v>1000</v>
      </c>
      <c r="F137" s="61">
        <v>2</v>
      </c>
      <c r="G137" s="98">
        <f>F137*1500</f>
        <v>3000</v>
      </c>
      <c r="H137" s="111"/>
      <c r="I137" s="27">
        <f>H137*1500</f>
        <v>0</v>
      </c>
      <c r="J137" s="99">
        <f>E137+G137+I137</f>
        <v>4000</v>
      </c>
    </row>
    <row r="138" spans="1:10" ht="30">
      <c r="A138" s="61"/>
      <c r="B138" s="61" t="s">
        <v>121</v>
      </c>
      <c r="C138" s="61" t="s">
        <v>54</v>
      </c>
      <c r="D138" s="61">
        <v>2</v>
      </c>
      <c r="E138" s="99">
        <f>D138*500</f>
        <v>1000</v>
      </c>
      <c r="F138" s="61">
        <v>1</v>
      </c>
      <c r="G138" s="98">
        <f>F138*1500</f>
        <v>1500</v>
      </c>
      <c r="H138" s="111"/>
      <c r="I138" s="27">
        <f>H138*1500</f>
        <v>0</v>
      </c>
      <c r="J138" s="99">
        <f>E138+G138+I138</f>
        <v>2500</v>
      </c>
    </row>
    <row r="139" spans="1:10" ht="15.75">
      <c r="A139" s="61"/>
      <c r="B139" s="61" t="s">
        <v>122</v>
      </c>
      <c r="C139" s="61" t="s">
        <v>54</v>
      </c>
      <c r="D139" s="61">
        <v>1</v>
      </c>
      <c r="E139" s="99">
        <f>D139*500</f>
        <v>500</v>
      </c>
      <c r="F139" s="61">
        <v>2</v>
      </c>
      <c r="G139" s="98">
        <f>F139*1500</f>
        <v>3000</v>
      </c>
      <c r="H139" s="111"/>
      <c r="I139" s="27">
        <f>H139*1500</f>
        <v>0</v>
      </c>
      <c r="J139" s="99">
        <f>E139+G139+I139</f>
        <v>3500</v>
      </c>
    </row>
    <row r="140" spans="1:10" ht="15.75">
      <c r="A140" s="61"/>
      <c r="B140" s="61" t="s">
        <v>79</v>
      </c>
      <c r="C140" s="61" t="s">
        <v>54</v>
      </c>
      <c r="D140" s="61">
        <v>1</v>
      </c>
      <c r="E140" s="99">
        <f>D140*500</f>
        <v>500</v>
      </c>
      <c r="F140" s="61">
        <v>1</v>
      </c>
      <c r="G140" s="98">
        <f>F140*1500</f>
        <v>1500</v>
      </c>
      <c r="H140" s="111"/>
      <c r="I140" s="27">
        <f>H140*1500</f>
        <v>0</v>
      </c>
      <c r="J140" s="99">
        <f>E140+G140+I140</f>
        <v>2000</v>
      </c>
    </row>
    <row r="141" spans="1:10" ht="15.75">
      <c r="A141" s="10" t="s">
        <v>13</v>
      </c>
      <c r="B141" s="5"/>
      <c r="C141" s="5"/>
      <c r="D141" s="3"/>
      <c r="E141" s="3"/>
      <c r="F141" s="3"/>
      <c r="G141" s="3"/>
      <c r="H141" s="3"/>
      <c r="I141" s="3"/>
      <c r="J141" s="3"/>
    </row>
    <row r="142" spans="1:10" s="28" customFormat="1" ht="15.75">
      <c r="A142" s="1"/>
      <c r="B142" s="387" t="s">
        <v>425</v>
      </c>
      <c r="C142" s="388" t="s">
        <v>54</v>
      </c>
      <c r="D142" s="127">
        <v>11</v>
      </c>
      <c r="E142" s="151">
        <f aca="true" t="shared" si="38" ref="E142:E149">D142*500</f>
        <v>5500</v>
      </c>
      <c r="F142" s="9">
        <v>1</v>
      </c>
      <c r="G142" s="306">
        <f aca="true" t="shared" si="39" ref="G142:G149">F142*1500</f>
        <v>1500</v>
      </c>
      <c r="H142" s="186"/>
      <c r="I142" s="53">
        <f aca="true" t="shared" si="40" ref="I142:I149">H142*1500</f>
        <v>0</v>
      </c>
      <c r="J142" s="151">
        <f aca="true" t="shared" si="41" ref="J142:J149">E142+G142+I142</f>
        <v>7000</v>
      </c>
    </row>
    <row r="143" spans="1:10" s="28" customFormat="1" ht="15.75">
      <c r="A143" s="1"/>
      <c r="B143" s="388" t="s">
        <v>70</v>
      </c>
      <c r="C143" s="388" t="s">
        <v>54</v>
      </c>
      <c r="D143" s="127">
        <v>32</v>
      </c>
      <c r="E143" s="151">
        <f t="shared" si="38"/>
        <v>16000</v>
      </c>
      <c r="F143" s="9">
        <v>2</v>
      </c>
      <c r="G143" s="306">
        <f t="shared" si="39"/>
        <v>3000</v>
      </c>
      <c r="H143" s="186">
        <v>3</v>
      </c>
      <c r="I143" s="53">
        <f t="shared" si="40"/>
        <v>4500</v>
      </c>
      <c r="J143" s="151">
        <f t="shared" si="41"/>
        <v>23500</v>
      </c>
    </row>
    <row r="144" spans="1:10" s="28" customFormat="1" ht="15.75">
      <c r="A144" s="1"/>
      <c r="B144" s="389" t="s">
        <v>326</v>
      </c>
      <c r="C144" s="388" t="s">
        <v>54</v>
      </c>
      <c r="D144" s="127">
        <v>9</v>
      </c>
      <c r="E144" s="151">
        <f t="shared" si="38"/>
        <v>4500</v>
      </c>
      <c r="F144" s="9">
        <v>1</v>
      </c>
      <c r="G144" s="306">
        <f t="shared" si="39"/>
        <v>1500</v>
      </c>
      <c r="H144" s="186">
        <v>3</v>
      </c>
      <c r="I144" s="53">
        <f t="shared" si="40"/>
        <v>4500</v>
      </c>
      <c r="J144" s="151">
        <f t="shared" si="41"/>
        <v>10500</v>
      </c>
    </row>
    <row r="145" spans="1:10" s="28" customFormat="1" ht="15.75">
      <c r="A145" s="1"/>
      <c r="B145" s="188" t="s">
        <v>359</v>
      </c>
      <c r="C145" s="188" t="s">
        <v>54</v>
      </c>
      <c r="D145" s="127">
        <v>2</v>
      </c>
      <c r="E145" s="151">
        <f t="shared" si="38"/>
        <v>1000</v>
      </c>
      <c r="F145" s="9"/>
      <c r="G145" s="306">
        <f t="shared" si="39"/>
        <v>0</v>
      </c>
      <c r="H145" s="186"/>
      <c r="I145" s="53">
        <f t="shared" si="40"/>
        <v>0</v>
      </c>
      <c r="J145" s="151">
        <f t="shared" si="41"/>
        <v>1000</v>
      </c>
    </row>
    <row r="146" spans="1:10" s="28" customFormat="1" ht="15.75">
      <c r="A146" s="1"/>
      <c r="B146" s="188" t="s">
        <v>426</v>
      </c>
      <c r="C146" s="188" t="s">
        <v>54</v>
      </c>
      <c r="D146" s="127">
        <v>1</v>
      </c>
      <c r="E146" s="151">
        <f t="shared" si="38"/>
        <v>500</v>
      </c>
      <c r="F146" s="9"/>
      <c r="G146" s="306">
        <f t="shared" si="39"/>
        <v>0</v>
      </c>
      <c r="H146" s="186"/>
      <c r="I146" s="53">
        <f t="shared" si="40"/>
        <v>0</v>
      </c>
      <c r="J146" s="151">
        <f t="shared" si="41"/>
        <v>500</v>
      </c>
    </row>
    <row r="147" spans="1:10" s="28" customFormat="1" ht="15.75">
      <c r="A147" s="1"/>
      <c r="B147" s="188" t="s">
        <v>427</v>
      </c>
      <c r="C147" s="188" t="s">
        <v>54</v>
      </c>
      <c r="D147" s="127">
        <v>1</v>
      </c>
      <c r="E147" s="151">
        <f t="shared" si="38"/>
        <v>500</v>
      </c>
      <c r="F147" s="9"/>
      <c r="G147" s="306">
        <f t="shared" si="39"/>
        <v>0</v>
      </c>
      <c r="H147" s="186"/>
      <c r="I147" s="53">
        <f t="shared" si="40"/>
        <v>0</v>
      </c>
      <c r="J147" s="151">
        <f t="shared" si="41"/>
        <v>500</v>
      </c>
    </row>
    <row r="148" spans="1:10" s="28" customFormat="1" ht="15.75">
      <c r="A148" s="1"/>
      <c r="B148" s="54" t="s">
        <v>428</v>
      </c>
      <c r="C148" s="54" t="s">
        <v>54</v>
      </c>
      <c r="D148" s="127">
        <v>6</v>
      </c>
      <c r="E148" s="151">
        <f t="shared" si="38"/>
        <v>3000</v>
      </c>
      <c r="F148" s="9"/>
      <c r="G148" s="306">
        <f t="shared" si="39"/>
        <v>0</v>
      </c>
      <c r="H148" s="186"/>
      <c r="I148" s="53">
        <f t="shared" si="40"/>
        <v>0</v>
      </c>
      <c r="J148" s="151">
        <f t="shared" si="41"/>
        <v>3000</v>
      </c>
    </row>
    <row r="149" spans="1:10" s="28" customFormat="1" ht="15.75">
      <c r="A149" s="1"/>
      <c r="B149" s="188" t="s">
        <v>429</v>
      </c>
      <c r="C149" s="188" t="s">
        <v>54</v>
      </c>
      <c r="D149" s="121">
        <v>1</v>
      </c>
      <c r="E149" s="151">
        <f t="shared" si="38"/>
        <v>500</v>
      </c>
      <c r="F149" s="8"/>
      <c r="G149" s="306">
        <f t="shared" si="39"/>
        <v>0</v>
      </c>
      <c r="H149" s="122"/>
      <c r="I149" s="53">
        <f t="shared" si="40"/>
        <v>0</v>
      </c>
      <c r="J149" s="151">
        <f t="shared" si="41"/>
        <v>500</v>
      </c>
    </row>
    <row r="150" spans="1:10" ht="20.25" customHeight="1">
      <c r="A150" s="10" t="s">
        <v>14</v>
      </c>
      <c r="B150" s="359"/>
      <c r="C150" s="359"/>
      <c r="D150" s="3"/>
      <c r="E150" s="3"/>
      <c r="F150" s="3"/>
      <c r="G150" s="3"/>
      <c r="H150" s="3"/>
      <c r="I150" s="3"/>
      <c r="J150" s="3"/>
    </row>
    <row r="151" spans="1:10" s="28" customFormat="1" ht="20.25" customHeight="1">
      <c r="A151" s="1"/>
      <c r="B151" s="181" t="s">
        <v>430</v>
      </c>
      <c r="C151" s="183" t="s">
        <v>54</v>
      </c>
      <c r="D151" s="127">
        <v>12</v>
      </c>
      <c r="E151" s="151">
        <f aca="true" t="shared" si="42" ref="E151:E158">D151*500</f>
        <v>6000</v>
      </c>
      <c r="F151" s="327"/>
      <c r="G151" s="150">
        <f aca="true" t="shared" si="43" ref="G151:G158">F151*1500</f>
        <v>0</v>
      </c>
      <c r="H151" s="317">
        <v>2</v>
      </c>
      <c r="I151" s="163">
        <f aca="true" t="shared" si="44" ref="I151:I158">H151*1500</f>
        <v>3000</v>
      </c>
      <c r="J151" s="164">
        <f aca="true" t="shared" si="45" ref="J151:J158">E151+G151+I151</f>
        <v>9000</v>
      </c>
    </row>
    <row r="152" spans="1:10" s="28" customFormat="1" ht="33.75" customHeight="1">
      <c r="A152" s="1"/>
      <c r="B152" s="181" t="s">
        <v>326</v>
      </c>
      <c r="C152" s="183" t="s">
        <v>54</v>
      </c>
      <c r="D152" s="328">
        <v>5</v>
      </c>
      <c r="E152" s="164">
        <f t="shared" si="42"/>
        <v>2500</v>
      </c>
      <c r="F152" s="327">
        <v>2</v>
      </c>
      <c r="G152" s="150">
        <f t="shared" si="43"/>
        <v>3000</v>
      </c>
      <c r="H152" s="317"/>
      <c r="I152" s="163">
        <f t="shared" si="44"/>
        <v>0</v>
      </c>
      <c r="J152" s="164">
        <f t="shared" si="45"/>
        <v>5500</v>
      </c>
    </row>
    <row r="153" spans="1:10" s="28" customFormat="1" ht="30.75" customHeight="1">
      <c r="A153" s="1"/>
      <c r="B153" s="181" t="s">
        <v>358</v>
      </c>
      <c r="C153" s="183" t="s">
        <v>54</v>
      </c>
      <c r="D153" s="331">
        <v>14</v>
      </c>
      <c r="E153" s="164">
        <f t="shared" si="42"/>
        <v>7000</v>
      </c>
      <c r="F153" s="331">
        <v>1</v>
      </c>
      <c r="G153" s="150">
        <f t="shared" si="43"/>
        <v>1500</v>
      </c>
      <c r="H153" s="317">
        <v>1</v>
      </c>
      <c r="I153" s="163">
        <f t="shared" si="44"/>
        <v>1500</v>
      </c>
      <c r="J153" s="164">
        <f t="shared" si="45"/>
        <v>10000</v>
      </c>
    </row>
    <row r="154" spans="1:10" s="28" customFormat="1" ht="20.25" customHeight="1">
      <c r="A154" s="1"/>
      <c r="B154" s="385" t="s">
        <v>431</v>
      </c>
      <c r="C154" s="183" t="s">
        <v>54</v>
      </c>
      <c r="D154" s="127">
        <v>1</v>
      </c>
      <c r="E154" s="151">
        <f t="shared" si="42"/>
        <v>500</v>
      </c>
      <c r="F154" s="9"/>
      <c r="G154" s="150">
        <f t="shared" si="43"/>
        <v>0</v>
      </c>
      <c r="H154" s="186"/>
      <c r="I154" s="2">
        <f t="shared" si="44"/>
        <v>0</v>
      </c>
      <c r="J154" s="151">
        <f t="shared" si="45"/>
        <v>500</v>
      </c>
    </row>
    <row r="155" spans="1:10" s="28" customFormat="1" ht="20.25" customHeight="1">
      <c r="A155" s="1"/>
      <c r="B155" s="364" t="s">
        <v>432</v>
      </c>
      <c r="C155" s="364" t="s">
        <v>54</v>
      </c>
      <c r="D155" s="127">
        <v>1</v>
      </c>
      <c r="E155" s="151">
        <f t="shared" si="42"/>
        <v>500</v>
      </c>
      <c r="F155" s="127"/>
      <c r="G155" s="150">
        <f t="shared" si="43"/>
        <v>0</v>
      </c>
      <c r="H155" s="186"/>
      <c r="I155" s="2">
        <f t="shared" si="44"/>
        <v>0</v>
      </c>
      <c r="J155" s="151">
        <f t="shared" si="45"/>
        <v>500</v>
      </c>
    </row>
    <row r="156" spans="1:10" s="28" customFormat="1" ht="30.75" customHeight="1">
      <c r="A156" s="1"/>
      <c r="B156" s="386" t="s">
        <v>433</v>
      </c>
      <c r="C156" s="183" t="s">
        <v>54</v>
      </c>
      <c r="D156" s="127">
        <v>1</v>
      </c>
      <c r="E156" s="151">
        <f t="shared" si="42"/>
        <v>500</v>
      </c>
      <c r="F156" s="127"/>
      <c r="G156" s="150">
        <f t="shared" si="43"/>
        <v>0</v>
      </c>
      <c r="H156" s="186"/>
      <c r="I156" s="2">
        <f t="shared" si="44"/>
        <v>0</v>
      </c>
      <c r="J156" s="151">
        <f t="shared" si="45"/>
        <v>500</v>
      </c>
    </row>
    <row r="157" spans="1:10" s="28" customFormat="1" ht="20.25" customHeight="1">
      <c r="A157" s="1"/>
      <c r="B157" s="181" t="s">
        <v>139</v>
      </c>
      <c r="C157" s="183" t="s">
        <v>54</v>
      </c>
      <c r="D157" s="127">
        <v>1</v>
      </c>
      <c r="E157" s="151">
        <f t="shared" si="42"/>
        <v>500</v>
      </c>
      <c r="F157" s="127"/>
      <c r="G157" s="150">
        <f t="shared" si="43"/>
        <v>0</v>
      </c>
      <c r="H157" s="186"/>
      <c r="I157" s="2">
        <f t="shared" si="44"/>
        <v>0</v>
      </c>
      <c r="J157" s="151">
        <f t="shared" si="45"/>
        <v>500</v>
      </c>
    </row>
    <row r="158" spans="1:10" s="28" customFormat="1" ht="20.25" customHeight="1">
      <c r="A158" s="1"/>
      <c r="B158" s="318" t="s">
        <v>354</v>
      </c>
      <c r="C158" s="364" t="s">
        <v>54</v>
      </c>
      <c r="D158" s="127">
        <v>1</v>
      </c>
      <c r="E158" s="151">
        <f t="shared" si="42"/>
        <v>500</v>
      </c>
      <c r="F158" s="127"/>
      <c r="G158" s="150">
        <f t="shared" si="43"/>
        <v>0</v>
      </c>
      <c r="H158" s="186"/>
      <c r="I158" s="2">
        <f t="shared" si="44"/>
        <v>0</v>
      </c>
      <c r="J158" s="151">
        <f t="shared" si="45"/>
        <v>500</v>
      </c>
    </row>
    <row r="159" spans="1:10" ht="31.5">
      <c r="A159" s="10" t="s">
        <v>15</v>
      </c>
      <c r="B159" s="5"/>
      <c r="C159" s="5"/>
      <c r="D159" s="3"/>
      <c r="E159" s="3"/>
      <c r="F159" s="3"/>
      <c r="G159" s="3"/>
      <c r="H159" s="3"/>
      <c r="I159" s="3"/>
      <c r="J159" s="3"/>
    </row>
    <row r="160" spans="1:10" s="28" customFormat="1" ht="27.75" customHeight="1">
      <c r="A160" s="1"/>
      <c r="B160" s="230" t="s">
        <v>443</v>
      </c>
      <c r="C160" s="8" t="s">
        <v>54</v>
      </c>
      <c r="D160" s="2">
        <v>1</v>
      </c>
      <c r="E160" s="2">
        <f aca="true" t="shared" si="46" ref="E160:E181">D160*500</f>
        <v>500</v>
      </c>
      <c r="F160" s="2"/>
      <c r="G160" s="2">
        <f aca="true" t="shared" si="47" ref="G160:G181">F160*1500</f>
        <v>0</v>
      </c>
      <c r="H160" s="2"/>
      <c r="I160" s="2">
        <f aca="true" t="shared" si="48" ref="I160:I181">H160*1500</f>
        <v>0</v>
      </c>
      <c r="J160" s="2">
        <f aca="true" t="shared" si="49" ref="J160:J181">E160+G160+I160</f>
        <v>500</v>
      </c>
    </row>
    <row r="161" spans="1:10" s="28" customFormat="1" ht="27.75" customHeight="1">
      <c r="A161" s="1"/>
      <c r="B161" s="389" t="s">
        <v>357</v>
      </c>
      <c r="C161" s="8" t="s">
        <v>54</v>
      </c>
      <c r="D161" s="2">
        <v>2</v>
      </c>
      <c r="E161" s="2">
        <f t="shared" si="46"/>
        <v>1000</v>
      </c>
      <c r="F161" s="2"/>
      <c r="G161" s="2">
        <f t="shared" si="47"/>
        <v>0</v>
      </c>
      <c r="H161" s="2"/>
      <c r="I161" s="2">
        <f t="shared" si="48"/>
        <v>0</v>
      </c>
      <c r="J161" s="2">
        <f t="shared" si="49"/>
        <v>1000</v>
      </c>
    </row>
    <row r="162" spans="1:10" s="28" customFormat="1" ht="27.75" customHeight="1">
      <c r="A162" s="1"/>
      <c r="B162" s="350" t="s">
        <v>444</v>
      </c>
      <c r="C162" s="8" t="s">
        <v>54</v>
      </c>
      <c r="D162" s="2">
        <v>1</v>
      </c>
      <c r="E162" s="2">
        <f t="shared" si="46"/>
        <v>500</v>
      </c>
      <c r="F162" s="2"/>
      <c r="G162" s="2">
        <f t="shared" si="47"/>
        <v>0</v>
      </c>
      <c r="H162" s="2"/>
      <c r="I162" s="2">
        <f t="shared" si="48"/>
        <v>0</v>
      </c>
      <c r="J162" s="2">
        <f t="shared" si="49"/>
        <v>500</v>
      </c>
    </row>
    <row r="163" spans="1:10" s="28" customFormat="1" ht="27.75" customHeight="1">
      <c r="A163" s="1"/>
      <c r="B163" s="389" t="s">
        <v>429</v>
      </c>
      <c r="C163" s="8" t="s">
        <v>54</v>
      </c>
      <c r="D163" s="2">
        <v>1</v>
      </c>
      <c r="E163" s="2">
        <f t="shared" si="46"/>
        <v>500</v>
      </c>
      <c r="F163" s="2"/>
      <c r="G163" s="2">
        <f t="shared" si="47"/>
        <v>0</v>
      </c>
      <c r="H163" s="2"/>
      <c r="I163" s="2">
        <f t="shared" si="48"/>
        <v>0</v>
      </c>
      <c r="J163" s="2">
        <f t="shared" si="49"/>
        <v>500</v>
      </c>
    </row>
    <row r="164" spans="1:10" s="28" customFormat="1" ht="27.75" customHeight="1">
      <c r="A164" s="1"/>
      <c r="B164" s="397" t="s">
        <v>139</v>
      </c>
      <c r="C164" s="8" t="s">
        <v>54</v>
      </c>
      <c r="D164" s="2">
        <v>1</v>
      </c>
      <c r="E164" s="2">
        <f t="shared" si="46"/>
        <v>500</v>
      </c>
      <c r="F164" s="2"/>
      <c r="G164" s="2">
        <f t="shared" si="47"/>
        <v>0</v>
      </c>
      <c r="H164" s="2"/>
      <c r="I164" s="2">
        <f t="shared" si="48"/>
        <v>0</v>
      </c>
      <c r="J164" s="2">
        <f t="shared" si="49"/>
        <v>500</v>
      </c>
    </row>
    <row r="165" spans="1:10" s="28" customFormat="1" ht="27.75" customHeight="1">
      <c r="A165" s="1"/>
      <c r="B165" s="397" t="s">
        <v>445</v>
      </c>
      <c r="C165" s="8" t="s">
        <v>54</v>
      </c>
      <c r="D165" s="2">
        <v>1</v>
      </c>
      <c r="E165" s="8">
        <f t="shared" si="46"/>
        <v>500</v>
      </c>
      <c r="F165" s="8"/>
      <c r="G165" s="8">
        <f t="shared" si="47"/>
        <v>0</v>
      </c>
      <c r="H165" s="8"/>
      <c r="I165" s="8">
        <f t="shared" si="48"/>
        <v>0</v>
      </c>
      <c r="J165" s="8">
        <f t="shared" si="49"/>
        <v>500</v>
      </c>
    </row>
    <row r="166" spans="1:10" s="28" customFormat="1" ht="27.75" customHeight="1">
      <c r="A166" s="1"/>
      <c r="B166" s="399" t="s">
        <v>446</v>
      </c>
      <c r="C166" s="8" t="s">
        <v>54</v>
      </c>
      <c r="D166" s="2">
        <v>1</v>
      </c>
      <c r="E166" s="8">
        <f t="shared" si="46"/>
        <v>500</v>
      </c>
      <c r="F166" s="8"/>
      <c r="G166" s="8">
        <f t="shared" si="47"/>
        <v>0</v>
      </c>
      <c r="H166" s="8"/>
      <c r="I166" s="8">
        <f t="shared" si="48"/>
        <v>0</v>
      </c>
      <c r="J166" s="8">
        <f t="shared" si="49"/>
        <v>500</v>
      </c>
    </row>
    <row r="167" spans="1:10" s="28" customFormat="1" ht="27.75" customHeight="1">
      <c r="A167" s="1"/>
      <c r="B167" s="389" t="s">
        <v>447</v>
      </c>
      <c r="C167" s="8" t="s">
        <v>54</v>
      </c>
      <c r="D167" s="2">
        <v>1</v>
      </c>
      <c r="E167" s="8">
        <f t="shared" si="46"/>
        <v>500</v>
      </c>
      <c r="F167" s="8"/>
      <c r="G167" s="8">
        <f t="shared" si="47"/>
        <v>0</v>
      </c>
      <c r="H167" s="8"/>
      <c r="I167" s="8">
        <f t="shared" si="48"/>
        <v>0</v>
      </c>
      <c r="J167" s="8">
        <f t="shared" si="49"/>
        <v>500</v>
      </c>
    </row>
    <row r="168" spans="1:10" s="28" customFormat="1" ht="21.75" customHeight="1">
      <c r="A168" s="1"/>
      <c r="B168" s="181" t="s">
        <v>448</v>
      </c>
      <c r="C168" s="8" t="s">
        <v>54</v>
      </c>
      <c r="D168" s="2">
        <v>2</v>
      </c>
      <c r="E168" s="8">
        <f t="shared" si="46"/>
        <v>1000</v>
      </c>
      <c r="F168" s="8"/>
      <c r="G168" s="8">
        <f t="shared" si="47"/>
        <v>0</v>
      </c>
      <c r="H168" s="8"/>
      <c r="I168" s="8">
        <f t="shared" si="48"/>
        <v>0</v>
      </c>
      <c r="J168" s="8">
        <f t="shared" si="49"/>
        <v>1000</v>
      </c>
    </row>
    <row r="169" spans="1:10" s="28" customFormat="1" ht="21.75" customHeight="1">
      <c r="A169" s="1"/>
      <c r="B169" s="389" t="s">
        <v>449</v>
      </c>
      <c r="C169" s="8" t="s">
        <v>54</v>
      </c>
      <c r="D169" s="2">
        <v>1</v>
      </c>
      <c r="E169" s="8">
        <f t="shared" si="46"/>
        <v>500</v>
      </c>
      <c r="F169" s="8"/>
      <c r="G169" s="8">
        <f t="shared" si="47"/>
        <v>0</v>
      </c>
      <c r="H169" s="8"/>
      <c r="I169" s="8">
        <f t="shared" si="48"/>
        <v>0</v>
      </c>
      <c r="J169" s="8">
        <f t="shared" si="49"/>
        <v>500</v>
      </c>
    </row>
    <row r="170" spans="1:10" s="28" customFormat="1" ht="21.75" customHeight="1">
      <c r="A170" s="1"/>
      <c r="B170" s="389" t="s">
        <v>450</v>
      </c>
      <c r="C170" s="8" t="s">
        <v>54</v>
      </c>
      <c r="D170" s="2">
        <v>1</v>
      </c>
      <c r="E170" s="8">
        <f t="shared" si="46"/>
        <v>500</v>
      </c>
      <c r="F170" s="8"/>
      <c r="G170" s="8">
        <f t="shared" si="47"/>
        <v>0</v>
      </c>
      <c r="H170" s="8"/>
      <c r="I170" s="8">
        <f t="shared" si="48"/>
        <v>0</v>
      </c>
      <c r="J170" s="8">
        <f t="shared" si="49"/>
        <v>500</v>
      </c>
    </row>
    <row r="171" spans="1:10" s="28" customFormat="1" ht="21.75" customHeight="1">
      <c r="A171" s="1"/>
      <c r="B171" s="350" t="s">
        <v>451</v>
      </c>
      <c r="C171" s="8" t="s">
        <v>54</v>
      </c>
      <c r="D171" s="2">
        <v>1</v>
      </c>
      <c r="E171" s="8">
        <f t="shared" si="46"/>
        <v>500</v>
      </c>
      <c r="F171" s="8"/>
      <c r="G171" s="8">
        <f t="shared" si="47"/>
        <v>0</v>
      </c>
      <c r="H171" s="8"/>
      <c r="I171" s="8">
        <f t="shared" si="48"/>
        <v>0</v>
      </c>
      <c r="J171" s="8">
        <f t="shared" si="49"/>
        <v>500</v>
      </c>
    </row>
    <row r="172" spans="1:10" s="28" customFormat="1" ht="21.75" customHeight="1">
      <c r="A172" s="1"/>
      <c r="B172" s="328" t="s">
        <v>452</v>
      </c>
      <c r="C172" s="8" t="s">
        <v>54</v>
      </c>
      <c r="D172" s="2">
        <v>1</v>
      </c>
      <c r="E172" s="151">
        <f t="shared" si="46"/>
        <v>500</v>
      </c>
      <c r="F172" s="2"/>
      <c r="G172" s="150">
        <f t="shared" si="47"/>
        <v>0</v>
      </c>
      <c r="H172" s="2"/>
      <c r="I172" s="2">
        <f t="shared" si="48"/>
        <v>0</v>
      </c>
      <c r="J172" s="151">
        <f t="shared" si="49"/>
        <v>500</v>
      </c>
    </row>
    <row r="173" spans="1:10" s="28" customFormat="1" ht="21.75" customHeight="1">
      <c r="A173" s="1"/>
      <c r="B173" s="365" t="s">
        <v>453</v>
      </c>
      <c r="C173" s="8" t="s">
        <v>54</v>
      </c>
      <c r="D173" s="2">
        <v>2</v>
      </c>
      <c r="E173" s="151">
        <f t="shared" si="46"/>
        <v>1000</v>
      </c>
      <c r="F173" s="2"/>
      <c r="G173" s="150">
        <f t="shared" si="47"/>
        <v>0</v>
      </c>
      <c r="H173" s="2"/>
      <c r="I173" s="2">
        <f t="shared" si="48"/>
        <v>0</v>
      </c>
      <c r="J173" s="151">
        <f t="shared" si="49"/>
        <v>1000</v>
      </c>
    </row>
    <row r="174" spans="1:10" s="28" customFormat="1" ht="21.75" customHeight="1">
      <c r="A174" s="1"/>
      <c r="B174" s="230" t="s">
        <v>454</v>
      </c>
      <c r="C174" s="8" t="s">
        <v>54</v>
      </c>
      <c r="D174" s="2">
        <v>1</v>
      </c>
      <c r="E174" s="151">
        <f t="shared" si="46"/>
        <v>500</v>
      </c>
      <c r="F174" s="2"/>
      <c r="G174" s="150">
        <f t="shared" si="47"/>
        <v>0</v>
      </c>
      <c r="H174" s="2"/>
      <c r="I174" s="2">
        <f t="shared" si="48"/>
        <v>0</v>
      </c>
      <c r="J174" s="151">
        <f t="shared" si="49"/>
        <v>500</v>
      </c>
    </row>
    <row r="175" spans="1:10" s="28" customFormat="1" ht="33.75" customHeight="1">
      <c r="A175" s="1"/>
      <c r="B175" s="395" t="s">
        <v>70</v>
      </c>
      <c r="C175" s="8" t="s">
        <v>54</v>
      </c>
      <c r="D175" s="9">
        <v>59</v>
      </c>
      <c r="E175" s="151">
        <f t="shared" si="46"/>
        <v>29500</v>
      </c>
      <c r="F175" s="9">
        <v>3</v>
      </c>
      <c r="G175" s="150">
        <f t="shared" si="47"/>
        <v>4500</v>
      </c>
      <c r="H175" s="19"/>
      <c r="I175" s="2">
        <f t="shared" si="48"/>
        <v>0</v>
      </c>
      <c r="J175" s="151">
        <f t="shared" si="49"/>
        <v>34000</v>
      </c>
    </row>
    <row r="176" spans="1:10" s="28" customFormat="1" ht="33.75" customHeight="1">
      <c r="A176" s="1"/>
      <c r="B176" s="395" t="s">
        <v>358</v>
      </c>
      <c r="C176" s="8" t="s">
        <v>54</v>
      </c>
      <c r="D176" s="9">
        <v>52</v>
      </c>
      <c r="E176" s="151">
        <f t="shared" si="46"/>
        <v>26000</v>
      </c>
      <c r="F176" s="9"/>
      <c r="G176" s="150">
        <f t="shared" si="47"/>
        <v>0</v>
      </c>
      <c r="H176" s="19"/>
      <c r="I176" s="2">
        <f t="shared" si="48"/>
        <v>0</v>
      </c>
      <c r="J176" s="151">
        <f t="shared" si="49"/>
        <v>26000</v>
      </c>
    </row>
    <row r="177" spans="1:10" s="28" customFormat="1" ht="21.75" customHeight="1">
      <c r="A177" s="1"/>
      <c r="B177" s="400" t="s">
        <v>326</v>
      </c>
      <c r="C177" s="8" t="s">
        <v>54</v>
      </c>
      <c r="D177" s="9">
        <v>12</v>
      </c>
      <c r="E177" s="151">
        <f t="shared" si="46"/>
        <v>6000</v>
      </c>
      <c r="F177" s="9"/>
      <c r="G177" s="150">
        <f t="shared" si="47"/>
        <v>0</v>
      </c>
      <c r="H177" s="19"/>
      <c r="I177" s="2">
        <f t="shared" si="48"/>
        <v>0</v>
      </c>
      <c r="J177" s="151">
        <f t="shared" si="49"/>
        <v>6000</v>
      </c>
    </row>
    <row r="178" spans="1:10" s="28" customFormat="1" ht="21.75" customHeight="1">
      <c r="A178" s="1"/>
      <c r="B178" s="400" t="s">
        <v>455</v>
      </c>
      <c r="C178" s="8" t="s">
        <v>54</v>
      </c>
      <c r="D178" s="9">
        <v>2</v>
      </c>
      <c r="E178" s="151">
        <f t="shared" si="46"/>
        <v>1000</v>
      </c>
      <c r="F178" s="9"/>
      <c r="G178" s="150">
        <f t="shared" si="47"/>
        <v>0</v>
      </c>
      <c r="H178" s="19"/>
      <c r="I178" s="2">
        <f t="shared" si="48"/>
        <v>0</v>
      </c>
      <c r="J178" s="151">
        <f t="shared" si="49"/>
        <v>1000</v>
      </c>
    </row>
    <row r="179" spans="1:10" s="28" customFormat="1" ht="21.75" customHeight="1">
      <c r="A179" s="1"/>
      <c r="B179" s="400" t="s">
        <v>456</v>
      </c>
      <c r="C179" s="8" t="s">
        <v>54</v>
      </c>
      <c r="D179" s="9">
        <v>1</v>
      </c>
      <c r="E179" s="151">
        <f t="shared" si="46"/>
        <v>500</v>
      </c>
      <c r="F179" s="9"/>
      <c r="G179" s="150">
        <f t="shared" si="47"/>
        <v>0</v>
      </c>
      <c r="H179" s="19"/>
      <c r="I179" s="2">
        <f t="shared" si="48"/>
        <v>0</v>
      </c>
      <c r="J179" s="151">
        <f t="shared" si="49"/>
        <v>500</v>
      </c>
    </row>
    <row r="180" spans="1:10" s="28" customFormat="1" ht="21.75" customHeight="1">
      <c r="A180" s="1"/>
      <c r="B180" s="395" t="s">
        <v>431</v>
      </c>
      <c r="C180" s="8" t="s">
        <v>54</v>
      </c>
      <c r="D180" s="9">
        <v>4</v>
      </c>
      <c r="E180" s="151">
        <f t="shared" si="46"/>
        <v>2000</v>
      </c>
      <c r="F180" s="9"/>
      <c r="G180" s="150">
        <f t="shared" si="47"/>
        <v>0</v>
      </c>
      <c r="H180" s="19"/>
      <c r="I180" s="2">
        <f t="shared" si="48"/>
        <v>0</v>
      </c>
      <c r="J180" s="151">
        <f t="shared" si="49"/>
        <v>2000</v>
      </c>
    </row>
    <row r="181" spans="1:10" s="28" customFormat="1" ht="36" customHeight="1">
      <c r="A181" s="1"/>
      <c r="B181" s="395" t="s">
        <v>457</v>
      </c>
      <c r="C181" s="8" t="s">
        <v>54</v>
      </c>
      <c r="D181" s="9">
        <v>1</v>
      </c>
      <c r="E181" s="151">
        <f t="shared" si="46"/>
        <v>500</v>
      </c>
      <c r="F181" s="9"/>
      <c r="G181" s="150">
        <f t="shared" si="47"/>
        <v>0</v>
      </c>
      <c r="H181" s="19"/>
      <c r="I181" s="2">
        <f t="shared" si="48"/>
        <v>0</v>
      </c>
      <c r="J181" s="151">
        <f t="shared" si="49"/>
        <v>500</v>
      </c>
    </row>
    <row r="182" spans="1:10" ht="34.5" customHeight="1">
      <c r="A182" s="10" t="s">
        <v>16</v>
      </c>
      <c r="B182" s="5"/>
      <c r="C182" s="5"/>
      <c r="D182" s="6"/>
      <c r="E182" s="3"/>
      <c r="F182" s="3"/>
      <c r="G182" s="3"/>
      <c r="H182" s="3"/>
      <c r="I182" s="3"/>
      <c r="J182" s="3"/>
    </row>
    <row r="183" spans="1:10" ht="25.5" customHeight="1">
      <c r="A183" s="1"/>
      <c r="B183" s="162" t="s">
        <v>198</v>
      </c>
      <c r="C183" s="17" t="s">
        <v>54</v>
      </c>
      <c r="D183" s="26">
        <v>1</v>
      </c>
      <c r="E183" s="17">
        <f>D183*500</f>
        <v>500</v>
      </c>
      <c r="F183" s="26"/>
      <c r="G183" s="17">
        <f>F183*1500</f>
        <v>0</v>
      </c>
      <c r="H183" s="197"/>
      <c r="I183" s="197">
        <f>H183*1500</f>
        <v>0</v>
      </c>
      <c r="J183" s="17">
        <f>E183+G183+I183</f>
        <v>500</v>
      </c>
    </row>
    <row r="184" spans="1:10" ht="25.5" customHeight="1">
      <c r="A184" s="1"/>
      <c r="B184" s="162" t="s">
        <v>199</v>
      </c>
      <c r="C184" s="17" t="s">
        <v>54</v>
      </c>
      <c r="D184" s="26">
        <v>1</v>
      </c>
      <c r="E184" s="17">
        <f aca="true" t="shared" si="50" ref="E184:E200">D184*500</f>
        <v>500</v>
      </c>
      <c r="F184" s="26"/>
      <c r="G184" s="17">
        <f aca="true" t="shared" si="51" ref="G184:G195">F184*1500</f>
        <v>0</v>
      </c>
      <c r="H184" s="197"/>
      <c r="I184" s="197">
        <f aca="true" t="shared" si="52" ref="I184:I196">H184*1500</f>
        <v>0</v>
      </c>
      <c r="J184" s="17">
        <f aca="true" t="shared" si="53" ref="J184:J199">E184+G184+I184</f>
        <v>500</v>
      </c>
    </row>
    <row r="185" spans="1:10" ht="25.5" customHeight="1">
      <c r="A185" s="1"/>
      <c r="B185" s="162" t="s">
        <v>151</v>
      </c>
      <c r="C185" s="123" t="s">
        <v>54</v>
      </c>
      <c r="D185" s="26">
        <v>1</v>
      </c>
      <c r="E185" s="17">
        <f>D185*500</f>
        <v>500</v>
      </c>
      <c r="F185" s="26"/>
      <c r="G185" s="17">
        <f>F185*1500</f>
        <v>0</v>
      </c>
      <c r="H185" s="197"/>
      <c r="I185" s="197">
        <f>H185*1500</f>
        <v>0</v>
      </c>
      <c r="J185" s="17">
        <f>E185+G185+I185</f>
        <v>500</v>
      </c>
    </row>
    <row r="186" spans="1:10" ht="25.5" customHeight="1">
      <c r="A186" s="1"/>
      <c r="B186" s="162" t="s">
        <v>200</v>
      </c>
      <c r="C186" s="17" t="s">
        <v>54</v>
      </c>
      <c r="D186" s="26">
        <v>1</v>
      </c>
      <c r="E186" s="17">
        <f t="shared" si="50"/>
        <v>500</v>
      </c>
      <c r="F186" s="26"/>
      <c r="G186" s="17">
        <f t="shared" si="51"/>
        <v>0</v>
      </c>
      <c r="H186" s="197"/>
      <c r="I186" s="197">
        <f t="shared" si="52"/>
        <v>0</v>
      </c>
      <c r="J186" s="17">
        <f t="shared" si="53"/>
        <v>500</v>
      </c>
    </row>
    <row r="187" spans="1:10" ht="30" customHeight="1">
      <c r="A187" s="1"/>
      <c r="B187" s="162" t="s">
        <v>201</v>
      </c>
      <c r="C187" s="17" t="s">
        <v>54</v>
      </c>
      <c r="D187" s="26">
        <v>1</v>
      </c>
      <c r="E187" s="17">
        <f t="shared" si="50"/>
        <v>500</v>
      </c>
      <c r="F187" s="26"/>
      <c r="G187" s="17">
        <f t="shared" si="51"/>
        <v>0</v>
      </c>
      <c r="H187" s="197"/>
      <c r="I187" s="197">
        <f t="shared" si="52"/>
        <v>0</v>
      </c>
      <c r="J187" s="17">
        <f t="shared" si="53"/>
        <v>500</v>
      </c>
    </row>
    <row r="188" spans="1:10" ht="25.5" customHeight="1">
      <c r="A188" s="1"/>
      <c r="B188" s="162" t="s">
        <v>165</v>
      </c>
      <c r="C188" s="17" t="s">
        <v>54</v>
      </c>
      <c r="D188" s="26">
        <v>1</v>
      </c>
      <c r="E188" s="17">
        <f t="shared" si="50"/>
        <v>500</v>
      </c>
      <c r="F188" s="26"/>
      <c r="G188" s="17">
        <f t="shared" si="51"/>
        <v>0</v>
      </c>
      <c r="H188" s="197"/>
      <c r="I188" s="197">
        <f t="shared" si="52"/>
        <v>0</v>
      </c>
      <c r="J188" s="17">
        <f t="shared" si="53"/>
        <v>500</v>
      </c>
    </row>
    <row r="189" spans="1:10" ht="25.5" customHeight="1">
      <c r="A189" s="1"/>
      <c r="B189" s="162" t="s">
        <v>202</v>
      </c>
      <c r="C189" s="17" t="s">
        <v>54</v>
      </c>
      <c r="D189" s="26">
        <v>1</v>
      </c>
      <c r="E189" s="17">
        <f t="shared" si="50"/>
        <v>500</v>
      </c>
      <c r="F189" s="26"/>
      <c r="G189" s="17">
        <f t="shared" si="51"/>
        <v>0</v>
      </c>
      <c r="H189" s="197"/>
      <c r="I189" s="197">
        <f t="shared" si="52"/>
        <v>0</v>
      </c>
      <c r="J189" s="17">
        <f t="shared" si="53"/>
        <v>500</v>
      </c>
    </row>
    <row r="190" spans="1:10" ht="31.5" customHeight="1">
      <c r="A190" s="1"/>
      <c r="B190" s="41" t="s">
        <v>203</v>
      </c>
      <c r="C190" s="17" t="s">
        <v>54</v>
      </c>
      <c r="D190" s="26">
        <v>2</v>
      </c>
      <c r="E190" s="17">
        <f t="shared" si="50"/>
        <v>1000</v>
      </c>
      <c r="F190" s="26"/>
      <c r="G190" s="17">
        <f t="shared" si="51"/>
        <v>0</v>
      </c>
      <c r="H190" s="197"/>
      <c r="I190" s="197">
        <f t="shared" si="52"/>
        <v>0</v>
      </c>
      <c r="J190" s="17">
        <f t="shared" si="53"/>
        <v>1000</v>
      </c>
    </row>
    <row r="191" spans="1:10" ht="25.5" customHeight="1">
      <c r="A191" s="1"/>
      <c r="B191" s="41" t="s">
        <v>204</v>
      </c>
      <c r="C191" s="17" t="s">
        <v>54</v>
      </c>
      <c r="D191" s="26">
        <v>1</v>
      </c>
      <c r="E191" s="17">
        <f t="shared" si="50"/>
        <v>500</v>
      </c>
      <c r="F191" s="26"/>
      <c r="G191" s="17">
        <f t="shared" si="51"/>
        <v>0</v>
      </c>
      <c r="H191" s="197"/>
      <c r="I191" s="197">
        <f t="shared" si="52"/>
        <v>0</v>
      </c>
      <c r="J191" s="17">
        <f t="shared" si="53"/>
        <v>500</v>
      </c>
    </row>
    <row r="192" spans="1:10" ht="25.5" customHeight="1">
      <c r="A192" s="1"/>
      <c r="B192" s="41" t="s">
        <v>205</v>
      </c>
      <c r="C192" s="17" t="s">
        <v>54</v>
      </c>
      <c r="D192" s="26">
        <v>1</v>
      </c>
      <c r="E192" s="17">
        <f t="shared" si="50"/>
        <v>500</v>
      </c>
      <c r="F192" s="26"/>
      <c r="G192" s="17">
        <f t="shared" si="51"/>
        <v>0</v>
      </c>
      <c r="H192" s="197"/>
      <c r="I192" s="197">
        <f t="shared" si="52"/>
        <v>0</v>
      </c>
      <c r="J192" s="17">
        <f t="shared" si="53"/>
        <v>500</v>
      </c>
    </row>
    <row r="193" spans="1:10" ht="30.75" customHeight="1">
      <c r="A193" s="1"/>
      <c r="B193" s="41" t="s">
        <v>106</v>
      </c>
      <c r="C193" s="17" t="s">
        <v>54</v>
      </c>
      <c r="D193" s="26">
        <v>60</v>
      </c>
      <c r="E193" s="17">
        <f t="shared" si="50"/>
        <v>30000</v>
      </c>
      <c r="F193" s="26">
        <v>2</v>
      </c>
      <c r="G193" s="17">
        <f t="shared" si="51"/>
        <v>3000</v>
      </c>
      <c r="H193" s="197"/>
      <c r="I193" s="197">
        <f t="shared" si="52"/>
        <v>0</v>
      </c>
      <c r="J193" s="17">
        <f t="shared" si="53"/>
        <v>33000</v>
      </c>
    </row>
    <row r="194" spans="1:10" ht="29.25" customHeight="1">
      <c r="A194" s="1"/>
      <c r="B194" s="124" t="s">
        <v>206</v>
      </c>
      <c r="C194" s="123" t="s">
        <v>54</v>
      </c>
      <c r="D194" s="26">
        <v>10</v>
      </c>
      <c r="E194" s="17">
        <f>D194*500</f>
        <v>5000</v>
      </c>
      <c r="F194" s="26">
        <v>2</v>
      </c>
      <c r="G194" s="17">
        <f>F194*1500</f>
        <v>3000</v>
      </c>
      <c r="H194" s="197">
        <v>1</v>
      </c>
      <c r="I194" s="197">
        <f>H194*1500</f>
        <v>1500</v>
      </c>
      <c r="J194" s="17">
        <f>E194+G194+I194</f>
        <v>9500</v>
      </c>
    </row>
    <row r="195" spans="1:10" ht="25.5" customHeight="1">
      <c r="A195" s="1"/>
      <c r="B195" s="41" t="s">
        <v>207</v>
      </c>
      <c r="C195" s="17" t="s">
        <v>54</v>
      </c>
      <c r="D195" s="26">
        <v>2</v>
      </c>
      <c r="E195" s="17">
        <f t="shared" si="50"/>
        <v>1000</v>
      </c>
      <c r="F195" s="26"/>
      <c r="G195" s="17">
        <f t="shared" si="51"/>
        <v>0</v>
      </c>
      <c r="H195" s="197"/>
      <c r="I195" s="197">
        <f t="shared" si="52"/>
        <v>0</v>
      </c>
      <c r="J195" s="17">
        <f t="shared" si="53"/>
        <v>1000</v>
      </c>
    </row>
    <row r="196" spans="1:10" ht="30.75" customHeight="1">
      <c r="A196" s="1"/>
      <c r="B196" s="41" t="s">
        <v>208</v>
      </c>
      <c r="C196" s="17" t="s">
        <v>54</v>
      </c>
      <c r="D196" s="26">
        <v>1</v>
      </c>
      <c r="E196" s="17">
        <f t="shared" si="50"/>
        <v>500</v>
      </c>
      <c r="F196" s="26"/>
      <c r="G196" s="17">
        <v>0</v>
      </c>
      <c r="H196" s="196"/>
      <c r="I196" s="192">
        <f t="shared" si="52"/>
        <v>0</v>
      </c>
      <c r="J196" s="17">
        <f t="shared" si="53"/>
        <v>500</v>
      </c>
    </row>
    <row r="197" spans="1:10" ht="30.75" customHeight="1">
      <c r="A197" s="1"/>
      <c r="B197" s="41" t="s">
        <v>209</v>
      </c>
      <c r="C197" s="17" t="s">
        <v>54</v>
      </c>
      <c r="D197" s="26">
        <v>1</v>
      </c>
      <c r="E197" s="17">
        <f t="shared" si="50"/>
        <v>500</v>
      </c>
      <c r="F197" s="26"/>
      <c r="G197" s="17">
        <v>0</v>
      </c>
      <c r="H197" s="196"/>
      <c r="I197" s="192">
        <v>0</v>
      </c>
      <c r="J197" s="17">
        <f t="shared" si="53"/>
        <v>500</v>
      </c>
    </row>
    <row r="198" spans="1:10" ht="30.75" customHeight="1">
      <c r="A198" s="1"/>
      <c r="B198" s="41" t="s">
        <v>160</v>
      </c>
      <c r="C198" s="17" t="s">
        <v>54</v>
      </c>
      <c r="D198" s="26">
        <v>1</v>
      </c>
      <c r="E198" s="17">
        <f t="shared" si="50"/>
        <v>500</v>
      </c>
      <c r="F198" s="26"/>
      <c r="G198" s="17">
        <v>0</v>
      </c>
      <c r="H198" s="196"/>
      <c r="I198" s="192">
        <v>0</v>
      </c>
      <c r="J198" s="17">
        <f t="shared" si="53"/>
        <v>500</v>
      </c>
    </row>
    <row r="199" spans="1:10" ht="30.75" customHeight="1">
      <c r="A199" s="1"/>
      <c r="B199" s="41" t="s">
        <v>210</v>
      </c>
      <c r="C199" s="17" t="s">
        <v>54</v>
      </c>
      <c r="D199" s="26">
        <v>4</v>
      </c>
      <c r="E199" s="17">
        <f t="shared" si="50"/>
        <v>2000</v>
      </c>
      <c r="F199" s="26">
        <v>0</v>
      </c>
      <c r="G199" s="17">
        <v>0</v>
      </c>
      <c r="H199" s="196"/>
      <c r="I199" s="192">
        <v>0</v>
      </c>
      <c r="J199" s="17">
        <f t="shared" si="53"/>
        <v>2000</v>
      </c>
    </row>
    <row r="200" spans="1:10" ht="30.75" customHeight="1">
      <c r="A200" s="1"/>
      <c r="B200" s="126" t="s">
        <v>211</v>
      </c>
      <c r="C200" s="17" t="s">
        <v>54</v>
      </c>
      <c r="D200" s="26">
        <v>1</v>
      </c>
      <c r="E200" s="17">
        <f t="shared" si="50"/>
        <v>500</v>
      </c>
      <c r="F200" s="26">
        <v>0</v>
      </c>
      <c r="G200" s="17">
        <v>0</v>
      </c>
      <c r="H200" s="196"/>
      <c r="I200" s="192">
        <v>0</v>
      </c>
      <c r="J200" s="17">
        <f>E200+G200+I200</f>
        <v>500</v>
      </c>
    </row>
    <row r="201" spans="1:10" ht="27" customHeight="1">
      <c r="A201" s="10" t="s">
        <v>17</v>
      </c>
      <c r="B201" s="5"/>
      <c r="C201" s="5"/>
      <c r="D201" s="3"/>
      <c r="E201" s="3"/>
      <c r="F201" s="3"/>
      <c r="G201" s="3"/>
      <c r="H201" s="3"/>
      <c r="I201" s="3"/>
      <c r="J201" s="3"/>
    </row>
    <row r="202" spans="1:10" ht="27.75" customHeight="1">
      <c r="A202" s="41"/>
      <c r="B202" s="162" t="s">
        <v>283</v>
      </c>
      <c r="C202" s="162" t="s">
        <v>54</v>
      </c>
      <c r="D202" s="203">
        <v>1</v>
      </c>
      <c r="E202" s="151">
        <f>D202*500</f>
        <v>500</v>
      </c>
      <c r="F202" s="167"/>
      <c r="G202" s="170">
        <f>F202*1500</f>
        <v>0</v>
      </c>
      <c r="H202" s="167"/>
      <c r="I202" s="171">
        <f>H202*1500</f>
        <v>0</v>
      </c>
      <c r="J202" s="151">
        <f>E202+G202+I202</f>
        <v>500</v>
      </c>
    </row>
    <row r="203" spans="1:10" ht="27.75" customHeight="1">
      <c r="A203" s="41"/>
      <c r="B203" s="162" t="s">
        <v>79</v>
      </c>
      <c r="C203" s="162" t="s">
        <v>54</v>
      </c>
      <c r="D203" s="165">
        <v>11</v>
      </c>
      <c r="E203" s="164">
        <v>5500</v>
      </c>
      <c r="F203" s="167">
        <v>5</v>
      </c>
      <c r="G203" s="170">
        <v>7500</v>
      </c>
      <c r="H203" s="167"/>
      <c r="I203" s="171">
        <v>0</v>
      </c>
      <c r="J203" s="164">
        <v>13000</v>
      </c>
    </row>
    <row r="204" spans="1:10" ht="15.75">
      <c r="A204" s="2"/>
      <c r="B204" s="162" t="s">
        <v>284</v>
      </c>
      <c r="C204" s="162" t="s">
        <v>54</v>
      </c>
      <c r="D204" s="165">
        <v>8</v>
      </c>
      <c r="E204" s="164">
        <f>D204*500</f>
        <v>4000</v>
      </c>
      <c r="F204" s="167">
        <v>5</v>
      </c>
      <c r="G204" s="170">
        <f>F204*1500</f>
        <v>7500</v>
      </c>
      <c r="H204" s="167"/>
      <c r="I204" s="171">
        <f>H204*1500</f>
        <v>0</v>
      </c>
      <c r="J204" s="164">
        <f>E204+G204+I204</f>
        <v>11500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J52"/>
  <sheetViews>
    <sheetView zoomScalePageLayoutView="0" workbookViewId="0" topLeftCell="A25">
      <selection activeCell="K39" sqref="K39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3.0039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37.5" customHeight="1">
      <c r="A3" s="264" t="s">
        <v>26</v>
      </c>
      <c r="B3" s="7" t="s">
        <v>262</v>
      </c>
      <c r="C3" s="269" t="s">
        <v>90</v>
      </c>
      <c r="D3" s="266">
        <v>1</v>
      </c>
      <c r="E3" s="151">
        <f>D3*500</f>
        <v>500</v>
      </c>
      <c r="F3" s="9"/>
      <c r="G3" s="164"/>
      <c r="H3" s="127"/>
      <c r="I3" s="127"/>
      <c r="J3" s="151">
        <f>E3+G3+I3</f>
        <v>500</v>
      </c>
    </row>
    <row r="4" spans="1:10" ht="31.5">
      <c r="A4" s="4" t="s">
        <v>1</v>
      </c>
      <c r="B4" s="87"/>
      <c r="C4" s="87"/>
      <c r="D4" s="6"/>
      <c r="E4" s="6"/>
      <c r="F4" s="6"/>
      <c r="G4" s="6"/>
      <c r="H4" s="6"/>
      <c r="I4" s="6"/>
      <c r="J4" s="6"/>
    </row>
    <row r="5" spans="1:10" s="25" customFormat="1" ht="16.5" thickBot="1">
      <c r="A5" s="7"/>
      <c r="B5" s="344" t="s">
        <v>406</v>
      </c>
      <c r="C5" s="344" t="s">
        <v>80</v>
      </c>
      <c r="D5" s="9">
        <v>1</v>
      </c>
      <c r="E5" s="151">
        <f>D5*500</f>
        <v>500</v>
      </c>
      <c r="F5" s="9"/>
      <c r="G5" s="150">
        <f>F5*1500</f>
        <v>0</v>
      </c>
      <c r="H5" s="2"/>
      <c r="I5" s="2">
        <f>H5*1500</f>
        <v>0</v>
      </c>
      <c r="J5" s="151">
        <f>E5+G5+I5</f>
        <v>500</v>
      </c>
    </row>
    <row r="6" spans="1:10" s="25" customFormat="1" ht="16.5" thickBot="1">
      <c r="A6" s="7"/>
      <c r="B6" s="347" t="s">
        <v>407</v>
      </c>
      <c r="C6" s="349" t="s">
        <v>408</v>
      </c>
      <c r="D6" s="9">
        <v>1</v>
      </c>
      <c r="E6" s="151">
        <f>D6*500</f>
        <v>500</v>
      </c>
      <c r="F6" s="9"/>
      <c r="G6" s="150">
        <f>F6*1500</f>
        <v>0</v>
      </c>
      <c r="H6" s="2"/>
      <c r="I6" s="2">
        <f>H6*1500</f>
        <v>0</v>
      </c>
      <c r="J6" s="151">
        <f>E6+G6+I6</f>
        <v>500</v>
      </c>
    </row>
    <row r="7" spans="1:10" s="25" customFormat="1" ht="32.25" thickBot="1">
      <c r="A7" s="7"/>
      <c r="B7" s="345" t="s">
        <v>406</v>
      </c>
      <c r="C7" s="345" t="s">
        <v>80</v>
      </c>
      <c r="D7" s="9">
        <v>1</v>
      </c>
      <c r="E7" s="151">
        <f>D7*500</f>
        <v>500</v>
      </c>
      <c r="F7" s="9"/>
      <c r="G7" s="150">
        <f>F7*1500</f>
        <v>0</v>
      </c>
      <c r="H7" s="2"/>
      <c r="I7" s="2">
        <f>H7*1500</f>
        <v>0</v>
      </c>
      <c r="J7" s="151">
        <f>E7+G7+I7</f>
        <v>500</v>
      </c>
    </row>
    <row r="8" spans="1:10" s="25" customFormat="1" ht="16.5" thickBot="1">
      <c r="A8" s="7"/>
      <c r="B8" s="345" t="s">
        <v>409</v>
      </c>
      <c r="C8" s="345" t="s">
        <v>410</v>
      </c>
      <c r="D8" s="9">
        <v>1</v>
      </c>
      <c r="E8" s="151">
        <f>D8*500</f>
        <v>500</v>
      </c>
      <c r="F8" s="9"/>
      <c r="G8" s="150">
        <f>F8*1500</f>
        <v>0</v>
      </c>
      <c r="H8" s="2"/>
      <c r="I8" s="2">
        <f>H8*1500</f>
        <v>0</v>
      </c>
      <c r="J8" s="151">
        <f>E8+G8+I8</f>
        <v>500</v>
      </c>
    </row>
    <row r="9" spans="1:10" ht="15.75">
      <c r="A9" s="10" t="s">
        <v>2</v>
      </c>
      <c r="B9" s="5"/>
      <c r="C9" s="5"/>
      <c r="D9" s="6"/>
      <c r="E9" s="6"/>
      <c r="F9" s="6"/>
      <c r="G9" s="6"/>
      <c r="H9" s="6"/>
      <c r="I9" s="6"/>
      <c r="J9" s="6"/>
    </row>
    <row r="10" spans="1:10" ht="15.75">
      <c r="A10" s="14"/>
      <c r="B10" s="14"/>
      <c r="C10" s="14"/>
      <c r="D10" s="15"/>
      <c r="E10" s="99">
        <f>D10*500</f>
        <v>0</v>
      </c>
      <c r="F10" s="15"/>
      <c r="G10" s="98">
        <f>F10*1500</f>
        <v>0</v>
      </c>
      <c r="H10" s="16"/>
      <c r="I10" s="27">
        <f>H10*1500</f>
        <v>0</v>
      </c>
      <c r="J10" s="99">
        <f>E10+G10+I10</f>
        <v>0</v>
      </c>
    </row>
    <row r="11" spans="1:10" ht="15.75">
      <c r="A11" s="10" t="s">
        <v>3</v>
      </c>
      <c r="B11" s="5"/>
      <c r="C11" s="5"/>
      <c r="D11" s="6"/>
      <c r="E11" s="6"/>
      <c r="F11" s="6"/>
      <c r="G11" s="6"/>
      <c r="H11" s="6"/>
      <c r="I11" s="6"/>
      <c r="J11" s="6"/>
    </row>
    <row r="12" spans="1:10" s="28" customFormat="1" ht="15.75">
      <c r="A12" s="1"/>
      <c r="B12" s="48"/>
      <c r="C12" s="17"/>
      <c r="D12" s="26"/>
      <c r="E12" s="99">
        <f>D12*500</f>
        <v>0</v>
      </c>
      <c r="F12" s="26"/>
      <c r="G12" s="98">
        <f>F12*1500</f>
        <v>0</v>
      </c>
      <c r="H12" s="27"/>
      <c r="I12" s="27">
        <f>H12*1500</f>
        <v>0</v>
      </c>
      <c r="J12" s="99">
        <f>E12+G12+I12</f>
        <v>0</v>
      </c>
    </row>
    <row r="13" spans="1:10" s="28" customFormat="1" ht="15.75">
      <c r="A13" s="1"/>
      <c r="B13" s="48"/>
      <c r="C13" s="17"/>
      <c r="D13" s="26"/>
      <c r="E13" s="99">
        <f>D13*500</f>
        <v>0</v>
      </c>
      <c r="F13" s="26"/>
      <c r="G13" s="98">
        <f>F13*1500</f>
        <v>0</v>
      </c>
      <c r="H13" s="27"/>
      <c r="I13" s="27">
        <f>H13*1500</f>
        <v>0</v>
      </c>
      <c r="J13" s="99">
        <f>E13+G13+I13</f>
        <v>0</v>
      </c>
    </row>
    <row r="14" spans="1:10" ht="15.75">
      <c r="A14" s="10" t="s">
        <v>25</v>
      </c>
      <c r="B14" s="5"/>
      <c r="C14" s="5"/>
      <c r="D14" s="6"/>
      <c r="E14" s="6"/>
      <c r="F14" s="6"/>
      <c r="G14" s="6"/>
      <c r="H14" s="6"/>
      <c r="I14" s="6"/>
      <c r="J14" s="6"/>
    </row>
    <row r="15" spans="1:10" s="28" customFormat="1" ht="15.75">
      <c r="A15" s="8"/>
      <c r="B15" s="23"/>
      <c r="C15" s="8"/>
      <c r="D15" s="9"/>
      <c r="E15" s="99">
        <f>D15*500</f>
        <v>0</v>
      </c>
      <c r="F15" s="9"/>
      <c r="G15" s="98">
        <f>F15*1500</f>
        <v>0</v>
      </c>
      <c r="H15" s="2"/>
      <c r="I15" s="27">
        <f>H15*1500</f>
        <v>0</v>
      </c>
      <c r="J15" s="99">
        <f>E15+G15+I15</f>
        <v>0</v>
      </c>
    </row>
    <row r="16" spans="1:10" ht="15.75">
      <c r="A16" s="10" t="s">
        <v>4</v>
      </c>
      <c r="B16" s="5"/>
      <c r="C16" s="5"/>
      <c r="D16" s="6"/>
      <c r="E16" s="6"/>
      <c r="F16" s="6"/>
      <c r="G16" s="6"/>
      <c r="H16" s="6"/>
      <c r="I16" s="6"/>
      <c r="J16" s="6"/>
    </row>
    <row r="17" spans="1:10" ht="19.5" customHeight="1">
      <c r="A17" s="1"/>
      <c r="B17" s="17"/>
      <c r="C17" s="17"/>
      <c r="D17" s="26"/>
      <c r="E17" s="99">
        <f>D17*500</f>
        <v>0</v>
      </c>
      <c r="F17" s="26"/>
      <c r="G17" s="98">
        <f>F17*1500</f>
        <v>0</v>
      </c>
      <c r="H17" s="27"/>
      <c r="I17" s="27">
        <f>H17*1500</f>
        <v>0</v>
      </c>
      <c r="J17" s="99">
        <f>E17+G17+I17</f>
        <v>0</v>
      </c>
    </row>
    <row r="18" spans="1:10" ht="15.75">
      <c r="A18" s="10" t="s">
        <v>21</v>
      </c>
      <c r="B18" s="5"/>
      <c r="C18" s="5"/>
      <c r="D18" s="6"/>
      <c r="E18" s="6"/>
      <c r="F18" s="6"/>
      <c r="G18" s="6"/>
      <c r="H18" s="6"/>
      <c r="I18" s="6"/>
      <c r="J18" s="6"/>
    </row>
    <row r="19" spans="1:10" ht="15.75">
      <c r="A19" s="1"/>
      <c r="B19" s="17"/>
      <c r="C19" s="17"/>
      <c r="D19" s="26"/>
      <c r="E19" s="99">
        <f>D19*500</f>
        <v>0</v>
      </c>
      <c r="F19" s="26"/>
      <c r="G19" s="98">
        <f>F19*1500</f>
        <v>0</v>
      </c>
      <c r="H19" s="27"/>
      <c r="I19" s="27">
        <f>H19*1500</f>
        <v>0</v>
      </c>
      <c r="J19" s="99">
        <f>E19+G19+I19</f>
        <v>0</v>
      </c>
    </row>
    <row r="20" spans="1:10" ht="16.5" customHeight="1">
      <c r="A20" s="10" t="s">
        <v>5</v>
      </c>
      <c r="B20" s="5"/>
      <c r="C20" s="5"/>
      <c r="D20" s="6"/>
      <c r="E20" s="6"/>
      <c r="F20" s="6"/>
      <c r="G20" s="6"/>
      <c r="H20" s="6"/>
      <c r="I20" s="6"/>
      <c r="J20" s="6"/>
    </row>
    <row r="21" spans="1:10" s="28" customFormat="1" ht="16.5" customHeight="1">
      <c r="A21" s="8"/>
      <c r="B21" s="20"/>
      <c r="C21" s="20"/>
      <c r="D21" s="9"/>
      <c r="E21" s="99">
        <f>D21*500</f>
        <v>0</v>
      </c>
      <c r="F21" s="9"/>
      <c r="G21" s="98">
        <f>F21*1500</f>
        <v>0</v>
      </c>
      <c r="H21" s="21"/>
      <c r="I21" s="27">
        <f>H21*1500</f>
        <v>0</v>
      </c>
      <c r="J21" s="99">
        <f>E21+G21+I21</f>
        <v>0</v>
      </c>
    </row>
    <row r="22" spans="1:10" ht="19.5" customHeight="1">
      <c r="A22" s="10" t="s">
        <v>6</v>
      </c>
      <c r="B22" s="5"/>
      <c r="C22" s="5"/>
      <c r="D22" s="6"/>
      <c r="E22" s="6"/>
      <c r="F22" s="6"/>
      <c r="G22" s="6"/>
      <c r="H22" s="6"/>
      <c r="I22" s="6"/>
      <c r="J22" s="6"/>
    </row>
    <row r="23" spans="1:10" ht="19.5" customHeight="1">
      <c r="A23" s="8"/>
      <c r="B23" s="8"/>
      <c r="C23" s="8"/>
      <c r="D23" s="9"/>
      <c r="E23" s="99">
        <f>D23*500</f>
        <v>0</v>
      </c>
      <c r="F23" s="9"/>
      <c r="G23" s="98">
        <f>F23*1500</f>
        <v>0</v>
      </c>
      <c r="H23" s="2"/>
      <c r="I23" s="27">
        <f>H23*1500</f>
        <v>0</v>
      </c>
      <c r="J23" s="99">
        <f>E23+G23+I23</f>
        <v>0</v>
      </c>
    </row>
    <row r="24" spans="1:10" ht="19.5" customHeight="1">
      <c r="A24" s="10" t="s">
        <v>7</v>
      </c>
      <c r="B24" s="5"/>
      <c r="C24" s="5"/>
      <c r="D24" s="6"/>
      <c r="E24" s="6"/>
      <c r="F24" s="6"/>
      <c r="G24" s="6"/>
      <c r="H24" s="6"/>
      <c r="I24" s="6"/>
      <c r="J24" s="6"/>
    </row>
    <row r="25" spans="1:10" ht="19.5" customHeight="1">
      <c r="A25" s="1"/>
      <c r="B25" s="17"/>
      <c r="C25" s="17"/>
      <c r="D25" s="26"/>
      <c r="E25" s="99">
        <f>D25*500</f>
        <v>0</v>
      </c>
      <c r="F25" s="26"/>
      <c r="G25" s="98">
        <f>F25*1500</f>
        <v>0</v>
      </c>
      <c r="H25" s="27"/>
      <c r="I25" s="27">
        <f>H25*1500</f>
        <v>0</v>
      </c>
      <c r="J25" s="99">
        <f>E25+G25+I25</f>
        <v>0</v>
      </c>
    </row>
    <row r="26" spans="1:10" ht="31.5">
      <c r="A26" s="10" t="s">
        <v>8</v>
      </c>
      <c r="B26" s="5"/>
      <c r="C26" s="5"/>
      <c r="D26" s="6"/>
      <c r="E26" s="6"/>
      <c r="F26" s="6"/>
      <c r="G26" s="6"/>
      <c r="H26" s="6"/>
      <c r="I26" s="6"/>
      <c r="J26" s="6"/>
    </row>
    <row r="27" spans="1:10" ht="15.75">
      <c r="A27" s="8"/>
      <c r="B27" s="8"/>
      <c r="C27" s="8"/>
      <c r="D27" s="9"/>
      <c r="E27" s="99">
        <f>D27*500</f>
        <v>0</v>
      </c>
      <c r="F27" s="9"/>
      <c r="G27" s="98">
        <f>F27*1500</f>
        <v>0</v>
      </c>
      <c r="H27" s="53"/>
      <c r="I27" s="27">
        <f>H27*1500</f>
        <v>0</v>
      </c>
      <c r="J27" s="99">
        <f>E27+G27+I27</f>
        <v>0</v>
      </c>
    </row>
    <row r="28" spans="1:10" ht="15.75">
      <c r="A28" s="11" t="s">
        <v>27</v>
      </c>
      <c r="B28" s="12"/>
      <c r="C28" s="12"/>
      <c r="D28" s="6"/>
      <c r="E28" s="6"/>
      <c r="F28" s="6"/>
      <c r="G28" s="6"/>
      <c r="H28" s="6"/>
      <c r="I28" s="6"/>
      <c r="J28" s="6"/>
    </row>
    <row r="29" spans="1:10" ht="15.75">
      <c r="A29" s="13"/>
      <c r="B29" s="8"/>
      <c r="C29" s="8"/>
      <c r="D29" s="257"/>
      <c r="E29" s="192">
        <f>D29*500</f>
        <v>0</v>
      </c>
      <c r="F29" s="257"/>
      <c r="G29" s="258">
        <f>F29*1500</f>
        <v>0</v>
      </c>
      <c r="H29" s="158"/>
      <c r="I29" s="199">
        <f>H29*1500</f>
        <v>0</v>
      </c>
      <c r="J29" s="192">
        <f>E29+G29+I29</f>
        <v>0</v>
      </c>
    </row>
    <row r="30" spans="1:10" ht="15.75">
      <c r="A30" s="10" t="s">
        <v>9</v>
      </c>
      <c r="B30" s="5"/>
      <c r="C30" s="5"/>
      <c r="D30" s="6"/>
      <c r="E30" s="6"/>
      <c r="F30" s="6"/>
      <c r="G30" s="6"/>
      <c r="H30" s="6"/>
      <c r="I30" s="6"/>
      <c r="J30" s="6"/>
    </row>
    <row r="31" spans="1:10" ht="15.75">
      <c r="A31" s="8"/>
      <c r="B31" s="17" t="s">
        <v>89</v>
      </c>
      <c r="C31" s="17" t="s">
        <v>90</v>
      </c>
      <c r="D31" s="26">
        <v>1</v>
      </c>
      <c r="E31" s="99">
        <f>D31*500</f>
        <v>500</v>
      </c>
      <c r="F31" s="9"/>
      <c r="G31" s="98">
        <f>F31*1500</f>
        <v>0</v>
      </c>
      <c r="H31" s="2"/>
      <c r="I31" s="27">
        <f>H31*1500</f>
        <v>0</v>
      </c>
      <c r="J31" s="99">
        <f>E31+G31+I31</f>
        <v>500</v>
      </c>
    </row>
    <row r="32" spans="1:10" ht="31.5">
      <c r="A32" s="8"/>
      <c r="B32" s="59" t="s">
        <v>146</v>
      </c>
      <c r="C32" s="17" t="s">
        <v>80</v>
      </c>
      <c r="D32" s="26">
        <v>1</v>
      </c>
      <c r="E32" s="99">
        <f>D32*500</f>
        <v>500</v>
      </c>
      <c r="F32" s="9"/>
      <c r="G32" s="98">
        <f>F32*1500</f>
        <v>0</v>
      </c>
      <c r="H32" s="2"/>
      <c r="I32" s="27">
        <f>H32*1500</f>
        <v>0</v>
      </c>
      <c r="J32" s="99">
        <f>E32+G32+I32</f>
        <v>500</v>
      </c>
    </row>
    <row r="33" spans="1:10" ht="15.75">
      <c r="A33" s="10" t="s">
        <v>10</v>
      </c>
      <c r="B33" s="5"/>
      <c r="C33" s="5"/>
      <c r="D33" s="6"/>
      <c r="E33" s="6"/>
      <c r="F33" s="6"/>
      <c r="G33" s="6"/>
      <c r="H33" s="6"/>
      <c r="I33" s="6"/>
      <c r="J33" s="6"/>
    </row>
    <row r="34" spans="1:10" s="28" customFormat="1" ht="31.5">
      <c r="A34" s="8"/>
      <c r="B34" s="8" t="s">
        <v>497</v>
      </c>
      <c r="C34" s="8" t="s">
        <v>90</v>
      </c>
      <c r="D34" s="9">
        <v>1</v>
      </c>
      <c r="E34" s="151">
        <f>D34*500</f>
        <v>500</v>
      </c>
      <c r="F34" s="9"/>
      <c r="G34" s="150">
        <f>F34*1500</f>
        <v>0</v>
      </c>
      <c r="H34" s="2"/>
      <c r="I34" s="2">
        <f>H34*1500</f>
        <v>0</v>
      </c>
      <c r="J34" s="151">
        <f>E34+G34+I34</f>
        <v>500</v>
      </c>
    </row>
    <row r="35" spans="1:10" ht="15.75">
      <c r="A35" s="10" t="s">
        <v>11</v>
      </c>
      <c r="B35" s="24"/>
      <c r="C35" s="5"/>
      <c r="D35" s="6"/>
      <c r="E35" s="6"/>
      <c r="F35" s="6"/>
      <c r="G35" s="6"/>
      <c r="H35" s="6"/>
      <c r="I35" s="6"/>
      <c r="J35" s="6"/>
    </row>
    <row r="36" spans="1:10" s="28" customFormat="1" ht="31.5">
      <c r="A36" s="1"/>
      <c r="B36" s="13" t="s">
        <v>126</v>
      </c>
      <c r="C36" s="220" t="s">
        <v>127</v>
      </c>
      <c r="D36" s="338">
        <v>1</v>
      </c>
      <c r="E36" s="194">
        <f>D36*500</f>
        <v>500</v>
      </c>
      <c r="F36" s="338"/>
      <c r="G36" s="340">
        <f>F36*1500</f>
        <v>0</v>
      </c>
      <c r="H36" s="2"/>
      <c r="I36" s="2">
        <f>H36*1500</f>
        <v>0</v>
      </c>
      <c r="J36" s="194">
        <f>E36+G36+I36</f>
        <v>500</v>
      </c>
    </row>
    <row r="37" spans="1:10" ht="15.75">
      <c r="A37" s="10" t="s">
        <v>12</v>
      </c>
      <c r="B37" s="5"/>
      <c r="C37" s="5"/>
      <c r="D37" s="6"/>
      <c r="E37" s="6"/>
      <c r="F37" s="6"/>
      <c r="G37" s="6"/>
      <c r="H37" s="6"/>
      <c r="I37" s="6"/>
      <c r="J37" s="6"/>
    </row>
    <row r="38" spans="1:10" s="28" customFormat="1" ht="31.5">
      <c r="A38" s="1"/>
      <c r="B38" s="94" t="s">
        <v>37</v>
      </c>
      <c r="C38" s="17" t="s">
        <v>125</v>
      </c>
      <c r="D38" s="26">
        <v>1</v>
      </c>
      <c r="E38" s="99">
        <f>D38*500</f>
        <v>500</v>
      </c>
      <c r="F38" s="26"/>
      <c r="G38" s="98">
        <f>F38*1500</f>
        <v>0</v>
      </c>
      <c r="H38" s="27"/>
      <c r="I38" s="27">
        <f>H38*1500</f>
        <v>0</v>
      </c>
      <c r="J38" s="99">
        <f>E38+G38+I38</f>
        <v>500</v>
      </c>
    </row>
    <row r="39" spans="1:10" s="28" customFormat="1" ht="31.5">
      <c r="A39" s="1"/>
      <c r="B39" s="94" t="s">
        <v>126</v>
      </c>
      <c r="C39" s="17" t="s">
        <v>127</v>
      </c>
      <c r="D39" s="26">
        <v>3</v>
      </c>
      <c r="E39" s="99">
        <f>D39*500</f>
        <v>1500</v>
      </c>
      <c r="F39" s="26"/>
      <c r="G39" s="98">
        <f>F39*1500</f>
        <v>0</v>
      </c>
      <c r="H39" s="30"/>
      <c r="I39" s="27">
        <f>H39*1500</f>
        <v>0</v>
      </c>
      <c r="J39" s="99">
        <f>E39+G39+I39</f>
        <v>1500</v>
      </c>
    </row>
    <row r="40" spans="1:10" s="28" customFormat="1" ht="31.5">
      <c r="A40" s="1"/>
      <c r="B40" s="94" t="s">
        <v>115</v>
      </c>
      <c r="C40" s="17" t="s">
        <v>228</v>
      </c>
      <c r="D40" s="26">
        <v>1</v>
      </c>
      <c r="E40" s="99">
        <f>D40*500</f>
        <v>500</v>
      </c>
      <c r="F40" s="26"/>
      <c r="G40" s="98">
        <f>F40*1500</f>
        <v>0</v>
      </c>
      <c r="H40" s="27"/>
      <c r="I40" s="27">
        <f>H40*1500</f>
        <v>0</v>
      </c>
      <c r="J40" s="99">
        <f>E40+G40+I40</f>
        <v>500</v>
      </c>
    </row>
    <row r="41" spans="1:10" ht="15.75">
      <c r="A41" s="10" t="s">
        <v>13</v>
      </c>
      <c r="B41" s="5"/>
      <c r="C41" s="5"/>
      <c r="D41" s="6"/>
      <c r="E41" s="6"/>
      <c r="F41" s="6"/>
      <c r="G41" s="6"/>
      <c r="H41" s="6"/>
      <c r="I41" s="6"/>
      <c r="J41" s="6"/>
    </row>
    <row r="42" spans="1:10" ht="15.75">
      <c r="A42" s="1"/>
      <c r="B42" s="190"/>
      <c r="C42" s="190"/>
      <c r="D42" s="26"/>
      <c r="E42" s="99">
        <f>D42*500</f>
        <v>0</v>
      </c>
      <c r="F42" s="26"/>
      <c r="G42" s="191">
        <f>F42*1500</f>
        <v>0</v>
      </c>
      <c r="H42" s="30"/>
      <c r="I42" s="30">
        <f>H42*1500</f>
        <v>0</v>
      </c>
      <c r="J42" s="99">
        <f>E42+G42+I42</f>
        <v>0</v>
      </c>
    </row>
    <row r="43" spans="1:10" ht="20.25" customHeight="1">
      <c r="A43" s="10" t="s">
        <v>14</v>
      </c>
      <c r="B43" s="5"/>
      <c r="C43" s="5"/>
      <c r="D43" s="6"/>
      <c r="E43" s="6"/>
      <c r="F43" s="6"/>
      <c r="G43" s="6"/>
      <c r="H43" s="6"/>
      <c r="I43" s="6"/>
      <c r="J43" s="6"/>
    </row>
    <row r="44" spans="1:10" ht="20.25" customHeight="1">
      <c r="A44" s="1"/>
      <c r="B44" s="8"/>
      <c r="C44" s="8"/>
      <c r="D44" s="9"/>
      <c r="E44" s="151">
        <f>D44*500</f>
        <v>0</v>
      </c>
      <c r="F44" s="9"/>
      <c r="G44" s="150">
        <f>F44*1500</f>
        <v>0</v>
      </c>
      <c r="H44" s="2"/>
      <c r="I44" s="2">
        <f>H44*1500</f>
        <v>0</v>
      </c>
      <c r="J44" s="151">
        <f>E44+G44+I44</f>
        <v>0</v>
      </c>
    </row>
    <row r="45" spans="1:10" ht="31.5">
      <c r="A45" s="10" t="s">
        <v>15</v>
      </c>
      <c r="B45" s="5"/>
      <c r="C45" s="5"/>
      <c r="D45" s="6"/>
      <c r="E45" s="6"/>
      <c r="F45" s="6"/>
      <c r="G45" s="6"/>
      <c r="H45" s="6"/>
      <c r="I45" s="6"/>
      <c r="J45" s="6"/>
    </row>
    <row r="46" spans="1:10" ht="15.75">
      <c r="A46" s="1"/>
      <c r="B46" s="173"/>
      <c r="C46" s="8"/>
      <c r="D46" s="9"/>
      <c r="E46" s="151">
        <f>D46*500</f>
        <v>0</v>
      </c>
      <c r="F46" s="9"/>
      <c r="G46" s="150">
        <f>F46*1500</f>
        <v>0</v>
      </c>
      <c r="H46" s="2"/>
      <c r="I46" s="2">
        <f>H46*1500</f>
        <v>0</v>
      </c>
      <c r="J46" s="151">
        <f>E46+G46+I46</f>
        <v>0</v>
      </c>
    </row>
    <row r="47" spans="1:10" ht="31.5">
      <c r="A47" s="10" t="s">
        <v>16</v>
      </c>
      <c r="B47" s="5"/>
      <c r="C47" s="5"/>
      <c r="D47" s="6"/>
      <c r="E47" s="6"/>
      <c r="F47" s="6"/>
      <c r="G47" s="6"/>
      <c r="H47" s="6"/>
      <c r="I47" s="6"/>
      <c r="J47" s="6"/>
    </row>
    <row r="48" spans="1:10" ht="15.75">
      <c r="A48" s="8"/>
      <c r="B48" s="18"/>
      <c r="C48" s="8"/>
      <c r="D48" s="9"/>
      <c r="E48" s="99">
        <f>D48*500</f>
        <v>0</v>
      </c>
      <c r="F48" s="9"/>
      <c r="G48" s="98">
        <f>F48*1500</f>
        <v>0</v>
      </c>
      <c r="H48" s="2"/>
      <c r="I48" s="27">
        <f>H48*1500</f>
        <v>0</v>
      </c>
      <c r="J48" s="99">
        <f>E48+G48+I48</f>
        <v>0</v>
      </c>
    </row>
    <row r="49" spans="1:10" ht="15.75">
      <c r="A49" s="10" t="s">
        <v>17</v>
      </c>
      <c r="B49" s="5"/>
      <c r="C49" s="5"/>
      <c r="D49" s="6"/>
      <c r="E49" s="6"/>
      <c r="F49" s="6"/>
      <c r="G49" s="6"/>
      <c r="H49" s="6"/>
      <c r="I49" s="6"/>
      <c r="J49" s="6"/>
    </row>
    <row r="50" spans="1:10" ht="15.75">
      <c r="A50" s="17"/>
      <c r="B50" s="8" t="s">
        <v>285</v>
      </c>
      <c r="C50" s="8" t="s">
        <v>286</v>
      </c>
      <c r="D50" s="8">
        <v>4</v>
      </c>
      <c r="E50" s="151">
        <f>D50*500</f>
        <v>2000</v>
      </c>
      <c r="F50" s="8"/>
      <c r="G50" s="150">
        <f>F50*1500</f>
        <v>0</v>
      </c>
      <c r="H50" s="8"/>
      <c r="I50" s="2">
        <f>H50*1500</f>
        <v>0</v>
      </c>
      <c r="J50" s="151">
        <f>E50+G50+I50</f>
        <v>2000</v>
      </c>
    </row>
    <row r="51" spans="1:10" ht="15.75">
      <c r="A51" s="2"/>
      <c r="B51" s="127" t="s">
        <v>287</v>
      </c>
      <c r="C51" s="127" t="s">
        <v>80</v>
      </c>
      <c r="D51" s="127">
        <v>0</v>
      </c>
      <c r="E51" s="151">
        <f>D51*500</f>
        <v>0</v>
      </c>
      <c r="F51" s="127">
        <v>1</v>
      </c>
      <c r="G51" s="164">
        <v>1500</v>
      </c>
      <c r="H51" s="127"/>
      <c r="I51" s="127">
        <f>H51*1500</f>
        <v>0</v>
      </c>
      <c r="J51" s="151">
        <f>E51+G51+I51</f>
        <v>1500</v>
      </c>
    </row>
    <row r="52" ht="12.75">
      <c r="F52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J60"/>
  <sheetViews>
    <sheetView zoomScalePageLayoutView="0" workbookViewId="0" topLeftCell="A37">
      <selection activeCell="M52" sqref="M52"/>
    </sheetView>
  </sheetViews>
  <sheetFormatPr defaultColWidth="9.140625" defaultRowHeight="12.75"/>
  <cols>
    <col min="1" max="1" width="30.140625" style="0" customWidth="1"/>
    <col min="2" max="2" width="26.140625" style="0" customWidth="1"/>
    <col min="3" max="3" width="14.8515625" style="0" customWidth="1"/>
    <col min="4" max="11" width="11.8515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17.25" customHeight="1">
      <c r="A3" s="264" t="s">
        <v>26</v>
      </c>
      <c r="B3" s="7" t="s">
        <v>263</v>
      </c>
      <c r="C3" s="275" t="s">
        <v>59</v>
      </c>
      <c r="D3" s="326">
        <v>1</v>
      </c>
      <c r="E3" s="164">
        <f aca="true" t="shared" si="0" ref="E3:E8">D3*500</f>
        <v>500</v>
      </c>
      <c r="F3" s="327"/>
      <c r="G3" s="164">
        <f aca="true" t="shared" si="1" ref="G3:G8">F3*1500</f>
        <v>0</v>
      </c>
      <c r="H3" s="328"/>
      <c r="I3" s="328">
        <f aca="true" t="shared" si="2" ref="I3:I8">H3*1500</f>
        <v>0</v>
      </c>
      <c r="J3" s="164">
        <f aca="true" t="shared" si="3" ref="J3:J8">E3+G3+I3</f>
        <v>500</v>
      </c>
    </row>
    <row r="4" spans="1:10" ht="18.75" customHeight="1">
      <c r="A4" s="264"/>
      <c r="B4" s="7" t="s">
        <v>137</v>
      </c>
      <c r="C4" s="275" t="s">
        <v>59</v>
      </c>
      <c r="D4" s="326">
        <v>1</v>
      </c>
      <c r="E4" s="164">
        <f t="shared" si="0"/>
        <v>500</v>
      </c>
      <c r="F4" s="327"/>
      <c r="G4" s="164">
        <f t="shared" si="1"/>
        <v>0</v>
      </c>
      <c r="H4" s="328"/>
      <c r="I4" s="328">
        <f t="shared" si="2"/>
        <v>0</v>
      </c>
      <c r="J4" s="164">
        <f t="shared" si="3"/>
        <v>500</v>
      </c>
    </row>
    <row r="5" spans="1:10" ht="18.75" customHeight="1">
      <c r="A5" s="264"/>
      <c r="B5" s="7" t="s">
        <v>264</v>
      </c>
      <c r="C5" s="275" t="s">
        <v>59</v>
      </c>
      <c r="D5" s="326">
        <v>1</v>
      </c>
      <c r="E5" s="164">
        <f t="shared" si="0"/>
        <v>500</v>
      </c>
      <c r="F5" s="327"/>
      <c r="G5" s="164">
        <f t="shared" si="1"/>
        <v>0</v>
      </c>
      <c r="H5" s="328"/>
      <c r="I5" s="328">
        <f t="shared" si="2"/>
        <v>0</v>
      </c>
      <c r="J5" s="164">
        <f t="shared" si="3"/>
        <v>500</v>
      </c>
    </row>
    <row r="6" spans="1:10" ht="18.75" customHeight="1">
      <c r="A6" s="264"/>
      <c r="B6" s="7" t="s">
        <v>58</v>
      </c>
      <c r="C6" s="275" t="s">
        <v>59</v>
      </c>
      <c r="D6" s="326">
        <v>1</v>
      </c>
      <c r="E6" s="164">
        <f t="shared" si="0"/>
        <v>500</v>
      </c>
      <c r="F6" s="327"/>
      <c r="G6" s="164">
        <f t="shared" si="1"/>
        <v>0</v>
      </c>
      <c r="H6" s="328"/>
      <c r="I6" s="328">
        <f t="shared" si="2"/>
        <v>0</v>
      </c>
      <c r="J6" s="164">
        <f t="shared" si="3"/>
        <v>500</v>
      </c>
    </row>
    <row r="7" spans="1:10" ht="18.75" customHeight="1">
      <c r="A7" s="264"/>
      <c r="B7" s="7" t="s">
        <v>229</v>
      </c>
      <c r="C7" s="275" t="s">
        <v>59</v>
      </c>
      <c r="D7" s="320">
        <v>1</v>
      </c>
      <c r="E7" s="164">
        <f t="shared" si="0"/>
        <v>500</v>
      </c>
      <c r="F7" s="327"/>
      <c r="G7" s="164">
        <f t="shared" si="1"/>
        <v>0</v>
      </c>
      <c r="H7" s="328"/>
      <c r="I7" s="328">
        <f t="shared" si="2"/>
        <v>0</v>
      </c>
      <c r="J7" s="164">
        <f t="shared" si="3"/>
        <v>500</v>
      </c>
    </row>
    <row r="8" spans="1:10" ht="22.5" customHeight="1">
      <c r="A8" s="264"/>
      <c r="B8" s="7" t="s">
        <v>265</v>
      </c>
      <c r="C8" s="319" t="s">
        <v>59</v>
      </c>
      <c r="D8" s="326">
        <v>1</v>
      </c>
      <c r="E8" s="164">
        <f t="shared" si="0"/>
        <v>500</v>
      </c>
      <c r="F8" s="327"/>
      <c r="G8" s="164">
        <f t="shared" si="1"/>
        <v>0</v>
      </c>
      <c r="H8" s="328"/>
      <c r="I8" s="328">
        <f t="shared" si="2"/>
        <v>0</v>
      </c>
      <c r="J8" s="164">
        <f t="shared" si="3"/>
        <v>500</v>
      </c>
    </row>
    <row r="9" spans="1:10" ht="31.5">
      <c r="A9" s="4" t="s">
        <v>1</v>
      </c>
      <c r="B9" s="87"/>
      <c r="C9" s="87"/>
      <c r="D9" s="3"/>
      <c r="E9" s="3"/>
      <c r="F9" s="3"/>
      <c r="G9" s="3"/>
      <c r="H9" s="3"/>
      <c r="I9" s="3"/>
      <c r="J9" s="3"/>
    </row>
    <row r="10" spans="1:10" s="28" customFormat="1" ht="16.5" thickBot="1">
      <c r="A10" s="34"/>
      <c r="B10" s="347" t="s">
        <v>411</v>
      </c>
      <c r="C10" s="349" t="s">
        <v>59</v>
      </c>
      <c r="D10" s="326">
        <v>1</v>
      </c>
      <c r="E10" s="164">
        <f>D10*500</f>
        <v>500</v>
      </c>
      <c r="F10" s="327"/>
      <c r="G10" s="150">
        <f>F10*1500</f>
        <v>0</v>
      </c>
      <c r="H10" s="163"/>
      <c r="I10" s="163">
        <f>H10*1500</f>
        <v>0</v>
      </c>
      <c r="J10" s="164">
        <f>E10+G10+I10</f>
        <v>500</v>
      </c>
    </row>
    <row r="11" spans="1:10" s="28" customFormat="1" ht="32.25" thickBot="1">
      <c r="A11" s="34"/>
      <c r="B11" s="345" t="s">
        <v>391</v>
      </c>
      <c r="C11" s="345" t="s">
        <v>57</v>
      </c>
      <c r="D11" s="262">
        <v>1</v>
      </c>
      <c r="E11" s="151">
        <f>D11*500</f>
        <v>500</v>
      </c>
      <c r="F11" s="9"/>
      <c r="G11" s="150">
        <f>F11*1500</f>
        <v>0</v>
      </c>
      <c r="H11" s="2"/>
      <c r="I11" s="2">
        <f>H11*1500</f>
        <v>0</v>
      </c>
      <c r="J11" s="151">
        <f>E11+G11+I11</f>
        <v>500</v>
      </c>
    </row>
    <row r="12" spans="1:10" ht="15.75">
      <c r="A12" s="10" t="s">
        <v>2</v>
      </c>
      <c r="B12" s="87"/>
      <c r="C12" s="87"/>
      <c r="D12" s="3"/>
      <c r="E12" s="3"/>
      <c r="F12" s="3"/>
      <c r="G12" s="3"/>
      <c r="H12" s="3"/>
      <c r="I12" s="3"/>
      <c r="J12" s="3"/>
    </row>
    <row r="13" spans="1:10" ht="15.75">
      <c r="A13" s="14"/>
      <c r="B13" s="75"/>
      <c r="C13" s="17"/>
      <c r="D13" s="15"/>
      <c r="E13" s="99">
        <f>D13*500</f>
        <v>0</v>
      </c>
      <c r="F13" s="15"/>
      <c r="G13" s="98">
        <f>F13*1500</f>
        <v>0</v>
      </c>
      <c r="H13" s="16"/>
      <c r="I13" s="27">
        <f>H13*1500</f>
        <v>0</v>
      </c>
      <c r="J13" s="99">
        <f>E13+G13+I13</f>
        <v>0</v>
      </c>
    </row>
    <row r="14" spans="1:10" ht="15.75">
      <c r="A14" s="14"/>
      <c r="B14" s="140"/>
      <c r="C14" s="14"/>
      <c r="D14" s="15"/>
      <c r="E14" s="99">
        <f>D14*500</f>
        <v>0</v>
      </c>
      <c r="F14" s="26"/>
      <c r="G14" s="98">
        <f>F14*1500</f>
        <v>0</v>
      </c>
      <c r="H14" s="27"/>
      <c r="I14" s="27">
        <f>H14*1500</f>
        <v>0</v>
      </c>
      <c r="J14" s="99">
        <f>E14+G14+I14</f>
        <v>0</v>
      </c>
    </row>
    <row r="15" spans="1:10" ht="15.75">
      <c r="A15" s="10" t="s">
        <v>3</v>
      </c>
      <c r="B15" s="5"/>
      <c r="C15" s="5"/>
      <c r="D15" s="3"/>
      <c r="E15" s="3"/>
      <c r="F15" s="3"/>
      <c r="G15" s="3"/>
      <c r="H15" s="3"/>
      <c r="I15" s="3"/>
      <c r="J15" s="3"/>
    </row>
    <row r="16" spans="1:10" s="28" customFormat="1" ht="15.75">
      <c r="A16" s="1"/>
      <c r="B16" s="128"/>
      <c r="C16" s="8"/>
      <c r="D16" s="9"/>
      <c r="E16" s="151">
        <f>D16*500</f>
        <v>0</v>
      </c>
      <c r="F16" s="9"/>
      <c r="G16" s="150">
        <f>F16*1500</f>
        <v>0</v>
      </c>
      <c r="H16" s="2"/>
      <c r="I16" s="2">
        <f>H16*1500</f>
        <v>0</v>
      </c>
      <c r="J16" s="151">
        <f>E16+G16+I16</f>
        <v>0</v>
      </c>
    </row>
    <row r="17" spans="1:10" ht="15.75">
      <c r="A17" s="10" t="s">
        <v>25</v>
      </c>
      <c r="B17" s="5"/>
      <c r="C17" s="5"/>
      <c r="D17" s="3"/>
      <c r="E17" s="3"/>
      <c r="F17" s="3"/>
      <c r="G17" s="3"/>
      <c r="H17" s="3"/>
      <c r="I17" s="3"/>
      <c r="J17" s="3"/>
    </row>
    <row r="18" spans="1:10" s="28" customFormat="1" ht="15.75">
      <c r="A18" s="17"/>
      <c r="B18" s="75"/>
      <c r="C18" s="17"/>
      <c r="D18" s="26"/>
      <c r="E18" s="99">
        <f>D18*500</f>
        <v>0</v>
      </c>
      <c r="F18" s="26"/>
      <c r="G18" s="98">
        <f>F18*1500</f>
        <v>0</v>
      </c>
      <c r="H18" s="27"/>
      <c r="I18" s="27">
        <f>H18*1500</f>
        <v>0</v>
      </c>
      <c r="J18" s="99">
        <f>E18+G18+I18</f>
        <v>0</v>
      </c>
    </row>
    <row r="19" spans="1:10" ht="15.75">
      <c r="A19" s="10" t="s">
        <v>4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s="28" customFormat="1" ht="19.5" customHeight="1">
      <c r="A20" s="1"/>
      <c r="B20" s="17"/>
      <c r="C20" s="17"/>
      <c r="D20" s="26"/>
      <c r="E20" s="99">
        <f>D20*500</f>
        <v>0</v>
      </c>
      <c r="F20" s="26"/>
      <c r="G20" s="98">
        <f>F20*1500</f>
        <v>0</v>
      </c>
      <c r="H20" s="27"/>
      <c r="I20" s="27">
        <f>H20*1500</f>
        <v>0</v>
      </c>
      <c r="J20" s="99">
        <f>E20+G20+I20</f>
        <v>0</v>
      </c>
    </row>
    <row r="21" spans="1:10" ht="15.75">
      <c r="A21" s="10" t="s">
        <v>21</v>
      </c>
      <c r="B21" s="5"/>
      <c r="C21" s="5"/>
      <c r="D21" s="3"/>
      <c r="E21" s="3"/>
      <c r="F21" s="3"/>
      <c r="G21" s="3"/>
      <c r="H21" s="3"/>
      <c r="I21" s="3"/>
      <c r="J21" s="3"/>
    </row>
    <row r="22" spans="1:10" ht="15.75">
      <c r="A22" s="1"/>
      <c r="B22" s="17"/>
      <c r="C22" s="17"/>
      <c r="D22" s="26"/>
      <c r="E22" s="99">
        <f>D22*500</f>
        <v>0</v>
      </c>
      <c r="F22" s="26"/>
      <c r="G22" s="98">
        <f>F22*1500</f>
        <v>0</v>
      </c>
      <c r="H22" s="27"/>
      <c r="I22" s="27">
        <f>H22*1500</f>
        <v>0</v>
      </c>
      <c r="J22" s="99">
        <f>E22+G22+I22</f>
        <v>0</v>
      </c>
    </row>
    <row r="23" spans="1:10" ht="16.5" customHeight="1">
      <c r="A23" s="10" t="s">
        <v>5</v>
      </c>
      <c r="B23" s="5"/>
      <c r="C23" s="5"/>
      <c r="D23" s="3"/>
      <c r="E23" s="3"/>
      <c r="F23" s="3"/>
      <c r="G23" s="3"/>
      <c r="H23" s="3"/>
      <c r="I23" s="3"/>
      <c r="J23" s="3"/>
    </row>
    <row r="24" spans="1:10" s="28" customFormat="1" ht="16.5" customHeight="1">
      <c r="A24" s="8"/>
      <c r="B24" s="17"/>
      <c r="C24" s="17"/>
      <c r="D24" s="26"/>
      <c r="E24" s="99">
        <f>D24*500</f>
        <v>0</v>
      </c>
      <c r="F24" s="26"/>
      <c r="G24" s="98">
        <f>F24*1500</f>
        <v>0</v>
      </c>
      <c r="H24" s="27"/>
      <c r="I24" s="27">
        <f>H24*1500</f>
        <v>0</v>
      </c>
      <c r="J24" s="99">
        <f>E24+G24+I24</f>
        <v>0</v>
      </c>
    </row>
    <row r="25" spans="1:10" ht="19.5" customHeight="1">
      <c r="A25" s="10" t="s">
        <v>6</v>
      </c>
      <c r="B25" s="5"/>
      <c r="C25" s="5"/>
      <c r="D25" s="3"/>
      <c r="E25" s="3"/>
      <c r="F25" s="3"/>
      <c r="G25" s="3"/>
      <c r="H25" s="3"/>
      <c r="I25" s="3"/>
      <c r="J25" s="3"/>
    </row>
    <row r="26" spans="1:10" ht="19.5" customHeight="1">
      <c r="A26" s="8"/>
      <c r="B26" s="8"/>
      <c r="C26" s="8"/>
      <c r="D26" s="9"/>
      <c r="E26" s="99">
        <f>D26*500</f>
        <v>0</v>
      </c>
      <c r="F26" s="9"/>
      <c r="G26" s="98">
        <f>F26*1500</f>
        <v>0</v>
      </c>
      <c r="H26" s="2"/>
      <c r="I26" s="27">
        <f>H26*1500</f>
        <v>0</v>
      </c>
      <c r="J26" s="99">
        <f>E26+G26+I26</f>
        <v>0</v>
      </c>
    </row>
    <row r="27" spans="1:10" ht="19.5" customHeight="1">
      <c r="A27" s="10" t="s">
        <v>7</v>
      </c>
      <c r="B27" s="5"/>
      <c r="C27" s="5"/>
      <c r="D27" s="3"/>
      <c r="E27" s="3"/>
      <c r="F27" s="3"/>
      <c r="G27" s="3"/>
      <c r="H27" s="3"/>
      <c r="I27" s="3"/>
      <c r="J27" s="3"/>
    </row>
    <row r="28" spans="1:10" ht="19.5" customHeight="1">
      <c r="A28" s="1"/>
      <c r="B28" s="8"/>
      <c r="C28" s="8"/>
      <c r="D28" s="9"/>
      <c r="E28" s="99">
        <f>D28*500</f>
        <v>0</v>
      </c>
      <c r="F28" s="9"/>
      <c r="G28" s="98">
        <f>F28*1500</f>
        <v>0</v>
      </c>
      <c r="H28" s="2"/>
      <c r="I28" s="27">
        <f>H28*1500</f>
        <v>0</v>
      </c>
      <c r="J28" s="99">
        <f>E28+G28+I28</f>
        <v>0</v>
      </c>
    </row>
    <row r="29" spans="1:10" ht="31.5">
      <c r="A29" s="10" t="s">
        <v>8</v>
      </c>
      <c r="B29" s="5"/>
      <c r="C29" s="5"/>
      <c r="D29" s="3"/>
      <c r="E29" s="3"/>
      <c r="F29" s="3"/>
      <c r="G29" s="3"/>
      <c r="H29" s="3"/>
      <c r="I29" s="3"/>
      <c r="J29" s="3"/>
    </row>
    <row r="30" spans="1:10" s="28" customFormat="1" ht="15.75">
      <c r="A30" s="1"/>
      <c r="B30" s="8"/>
      <c r="C30" s="8"/>
      <c r="D30" s="8"/>
      <c r="E30" s="99">
        <f>D30*500</f>
        <v>0</v>
      </c>
      <c r="F30" s="8"/>
      <c r="G30" s="98">
        <f>F30*1500</f>
        <v>0</v>
      </c>
      <c r="H30" s="27"/>
      <c r="I30" s="27">
        <f>H30*1500</f>
        <v>0</v>
      </c>
      <c r="J30" s="99">
        <f>E30+G30+I30</f>
        <v>0</v>
      </c>
    </row>
    <row r="31" spans="1:10" s="28" customFormat="1" ht="15.75">
      <c r="A31" s="17"/>
      <c r="B31" s="8"/>
      <c r="C31" s="8"/>
      <c r="D31" s="8"/>
      <c r="E31" s="99">
        <f>D31*500</f>
        <v>0</v>
      </c>
      <c r="F31" s="151"/>
      <c r="G31" s="131">
        <f>F31*1500</f>
        <v>0</v>
      </c>
      <c r="H31" s="228"/>
      <c r="I31" s="199">
        <f>H31*1500</f>
        <v>0</v>
      </c>
      <c r="J31" s="99">
        <f>E31+G31+I31</f>
        <v>0</v>
      </c>
    </row>
    <row r="32" spans="1:10" s="28" customFormat="1" ht="15.75">
      <c r="A32" s="17"/>
      <c r="B32" s="8"/>
      <c r="C32" s="8"/>
      <c r="D32" s="8"/>
      <c r="E32" s="99">
        <f>D32*500</f>
        <v>0</v>
      </c>
      <c r="F32" s="8"/>
      <c r="G32" s="98"/>
      <c r="H32" s="30"/>
      <c r="I32" s="27"/>
      <c r="J32" s="99">
        <f>E32+G32+I32</f>
        <v>0</v>
      </c>
    </row>
    <row r="33" spans="1:10" ht="15.75">
      <c r="A33" s="11" t="s">
        <v>27</v>
      </c>
      <c r="B33" s="12"/>
      <c r="C33" s="12"/>
      <c r="D33" s="3"/>
      <c r="E33" s="3"/>
      <c r="F33" s="3"/>
      <c r="G33" s="3"/>
      <c r="H33" s="3"/>
      <c r="I33" s="3"/>
      <c r="J33" s="3"/>
    </row>
    <row r="34" spans="1:10" ht="15.75">
      <c r="A34" s="13"/>
      <c r="B34" s="54"/>
      <c r="C34" s="54"/>
      <c r="D34" s="9"/>
      <c r="E34" s="99">
        <f>D34*500</f>
        <v>0</v>
      </c>
      <c r="F34" s="9"/>
      <c r="G34" s="98">
        <f>F34*1500</f>
        <v>0</v>
      </c>
      <c r="H34" s="2"/>
      <c r="I34" s="27">
        <f>H34*1500</f>
        <v>0</v>
      </c>
      <c r="J34" s="99">
        <f>E34+G34+I34</f>
        <v>0</v>
      </c>
    </row>
    <row r="35" spans="1:10" ht="15.75">
      <c r="A35" s="10" t="s">
        <v>9</v>
      </c>
      <c r="B35" s="5"/>
      <c r="C35" s="5"/>
      <c r="D35" s="3"/>
      <c r="E35" s="3"/>
      <c r="F35" s="3"/>
      <c r="G35" s="3"/>
      <c r="H35" s="3"/>
      <c r="I35" s="3"/>
      <c r="J35" s="3"/>
    </row>
    <row r="36" spans="1:10" ht="15.75">
      <c r="A36" s="8"/>
      <c r="B36" s="17" t="s">
        <v>71</v>
      </c>
      <c r="C36" s="17" t="s">
        <v>59</v>
      </c>
      <c r="D36" s="26">
        <v>1</v>
      </c>
      <c r="E36" s="99">
        <f>D36*500</f>
        <v>500</v>
      </c>
      <c r="F36" s="9">
        <v>1</v>
      </c>
      <c r="G36" s="98">
        <f>F36*1500</f>
        <v>1500</v>
      </c>
      <c r="H36" s="2"/>
      <c r="I36" s="27">
        <f>H36*1500</f>
        <v>0</v>
      </c>
      <c r="J36" s="99">
        <f>E36+G36+I36</f>
        <v>2000</v>
      </c>
    </row>
    <row r="37" spans="1:10" ht="15.75">
      <c r="A37" s="8"/>
      <c r="B37" s="17" t="s">
        <v>97</v>
      </c>
      <c r="C37" s="17" t="s">
        <v>57</v>
      </c>
      <c r="D37" s="26">
        <v>2</v>
      </c>
      <c r="E37" s="99">
        <f>D37*500</f>
        <v>1000</v>
      </c>
      <c r="F37" s="9"/>
      <c r="G37" s="98">
        <f>F37*1500</f>
        <v>0</v>
      </c>
      <c r="H37" s="2"/>
      <c r="I37" s="27">
        <f>H37*1500</f>
        <v>0</v>
      </c>
      <c r="J37" s="99">
        <f>E37+G37+I37</f>
        <v>1000</v>
      </c>
    </row>
    <row r="38" spans="1:10" ht="15.75">
      <c r="A38" s="10" t="s">
        <v>10</v>
      </c>
      <c r="B38" s="5"/>
      <c r="C38" s="5"/>
      <c r="D38" s="3"/>
      <c r="E38" s="3"/>
      <c r="F38" s="3"/>
      <c r="G38" s="3"/>
      <c r="H38" s="3"/>
      <c r="I38" s="3"/>
      <c r="J38" s="3"/>
    </row>
    <row r="39" spans="1:10" ht="15.75">
      <c r="A39" s="8"/>
      <c r="B39" s="220" t="s">
        <v>229</v>
      </c>
      <c r="C39" s="8" t="s">
        <v>57</v>
      </c>
      <c r="D39" s="15">
        <v>1</v>
      </c>
      <c r="E39" s="151">
        <f>D39*500</f>
        <v>500</v>
      </c>
      <c r="F39" s="15"/>
      <c r="G39" s="150">
        <f>F39*1500</f>
        <v>0</v>
      </c>
      <c r="H39" s="16"/>
      <c r="I39" s="2">
        <f>H39*1500</f>
        <v>0</v>
      </c>
      <c r="J39" s="151">
        <f>E39+G39+I39</f>
        <v>500</v>
      </c>
    </row>
    <row r="40" spans="1:10" s="28" customFormat="1" ht="15.75">
      <c r="A40" s="8"/>
      <c r="B40" s="8" t="s">
        <v>498</v>
      </c>
      <c r="C40" s="8" t="s">
        <v>57</v>
      </c>
      <c r="D40" s="15">
        <v>2</v>
      </c>
      <c r="E40" s="151">
        <f>D40*500</f>
        <v>1000</v>
      </c>
      <c r="F40" s="15"/>
      <c r="G40" s="150">
        <f>F40*1500</f>
        <v>0</v>
      </c>
      <c r="H40" s="16"/>
      <c r="I40" s="2">
        <f>H40*1500</f>
        <v>0</v>
      </c>
      <c r="J40" s="151">
        <f>E40+G40+I40</f>
        <v>1000</v>
      </c>
    </row>
    <row r="41" spans="1:10" ht="15.75">
      <c r="A41" s="10" t="s">
        <v>11</v>
      </c>
      <c r="B41" s="24"/>
      <c r="C41" s="5"/>
      <c r="D41" s="3"/>
      <c r="E41" s="3"/>
      <c r="F41" s="3"/>
      <c r="G41" s="3"/>
      <c r="H41" s="3"/>
      <c r="I41" s="3"/>
      <c r="J41" s="3"/>
    </row>
    <row r="42" spans="1:10" s="31" customFormat="1" ht="15.75">
      <c r="A42" s="8"/>
      <c r="B42" s="13" t="s">
        <v>340</v>
      </c>
      <c r="C42" s="8" t="s">
        <v>57</v>
      </c>
      <c r="D42" s="9">
        <v>6</v>
      </c>
      <c r="E42" s="151">
        <f>D42*500</f>
        <v>3000</v>
      </c>
      <c r="F42" s="15">
        <v>1</v>
      </c>
      <c r="G42" s="150">
        <f>F42*1500</f>
        <v>1500</v>
      </c>
      <c r="H42" s="16"/>
      <c r="I42" s="2">
        <f>H42*1500</f>
        <v>0</v>
      </c>
      <c r="J42" s="151">
        <f>E42+G42+I42</f>
        <v>4500</v>
      </c>
    </row>
    <row r="43" spans="1:10" s="31" customFormat="1" ht="15.75">
      <c r="A43" s="8"/>
      <c r="B43" s="13" t="s">
        <v>341</v>
      </c>
      <c r="C43" s="8" t="s">
        <v>57</v>
      </c>
      <c r="D43" s="9">
        <v>2</v>
      </c>
      <c r="E43" s="151">
        <f>D43*500</f>
        <v>1000</v>
      </c>
      <c r="F43" s="15"/>
      <c r="G43" s="150">
        <f>F43*1500</f>
        <v>0</v>
      </c>
      <c r="H43" s="16"/>
      <c r="I43" s="2">
        <f>H43*1500</f>
        <v>0</v>
      </c>
      <c r="J43" s="151">
        <f>E43+G43+I43</f>
        <v>1000</v>
      </c>
    </row>
    <row r="44" spans="1:10" s="31" customFormat="1" ht="15.75">
      <c r="A44" s="8"/>
      <c r="B44" s="288" t="s">
        <v>71</v>
      </c>
      <c r="C44" s="8" t="s">
        <v>59</v>
      </c>
      <c r="D44" s="9">
        <v>1</v>
      </c>
      <c r="E44" s="151">
        <f>D44*500</f>
        <v>500</v>
      </c>
      <c r="F44" s="15"/>
      <c r="G44" s="150">
        <f>F44*1500</f>
        <v>0</v>
      </c>
      <c r="H44" s="16"/>
      <c r="I44" s="2">
        <f>H44*1500</f>
        <v>0</v>
      </c>
      <c r="J44" s="151">
        <f>E44+G44+I44</f>
        <v>500</v>
      </c>
    </row>
    <row r="45" spans="1:10" ht="15.75">
      <c r="A45" s="10" t="s">
        <v>12</v>
      </c>
      <c r="B45" s="5"/>
      <c r="C45" s="5"/>
      <c r="D45" s="3"/>
      <c r="E45" s="3"/>
      <c r="F45" s="3"/>
      <c r="G45" s="3"/>
      <c r="H45" s="3"/>
      <c r="I45" s="3"/>
      <c r="J45" s="3"/>
    </row>
    <row r="46" spans="1:10" s="28" customFormat="1" ht="31.5">
      <c r="A46" s="1"/>
      <c r="B46" s="7" t="s">
        <v>108</v>
      </c>
      <c r="C46" s="17" t="s">
        <v>57</v>
      </c>
      <c r="D46" s="63"/>
      <c r="E46" s="99">
        <f>D46*500</f>
        <v>0</v>
      </c>
      <c r="F46" s="26">
        <v>2</v>
      </c>
      <c r="G46" s="98">
        <f>F46*1500</f>
        <v>3000</v>
      </c>
      <c r="H46" s="27"/>
      <c r="I46" s="27">
        <f>H46*1500</f>
        <v>0</v>
      </c>
      <c r="J46" s="99">
        <f>E46+G46+I46</f>
        <v>3000</v>
      </c>
    </row>
    <row r="47" spans="1:10" s="28" customFormat="1" ht="15.75">
      <c r="A47" s="1"/>
      <c r="B47" s="329" t="s">
        <v>229</v>
      </c>
      <c r="C47" s="17" t="s">
        <v>59</v>
      </c>
      <c r="D47" s="63">
        <v>1</v>
      </c>
      <c r="E47" s="99">
        <f>D47*500</f>
        <v>500</v>
      </c>
      <c r="F47" s="26"/>
      <c r="G47" s="98">
        <f>F47*1500</f>
        <v>0</v>
      </c>
      <c r="H47" s="27"/>
      <c r="I47" s="27">
        <f>H47*1500</f>
        <v>0</v>
      </c>
      <c r="J47" s="99">
        <f>E47+G47+I47</f>
        <v>500</v>
      </c>
    </row>
    <row r="48" spans="1:10" ht="15.75">
      <c r="A48" s="10" t="s">
        <v>13</v>
      </c>
      <c r="B48" s="5"/>
      <c r="C48" s="5"/>
      <c r="D48" s="3"/>
      <c r="E48" s="3"/>
      <c r="F48" s="3"/>
      <c r="G48" s="3"/>
      <c r="H48" s="3"/>
      <c r="I48" s="3"/>
      <c r="J48" s="3"/>
    </row>
    <row r="49" spans="1:10" s="28" customFormat="1" ht="15.75">
      <c r="A49" s="1"/>
      <c r="B49" s="387" t="s">
        <v>434</v>
      </c>
      <c r="C49" s="387" t="s">
        <v>57</v>
      </c>
      <c r="D49" s="166">
        <v>1</v>
      </c>
      <c r="E49" s="151">
        <f>D49*500</f>
        <v>500</v>
      </c>
      <c r="F49" s="9"/>
      <c r="G49" s="306">
        <f>F49*1500</f>
        <v>0</v>
      </c>
      <c r="H49" s="53"/>
      <c r="I49" s="53">
        <f>H49*1500</f>
        <v>0</v>
      </c>
      <c r="J49" s="151">
        <f>E49+G49+I49</f>
        <v>500</v>
      </c>
    </row>
    <row r="50" spans="1:10" ht="20.25" customHeight="1">
      <c r="A50" s="10" t="s">
        <v>14</v>
      </c>
      <c r="B50" s="359"/>
      <c r="C50" s="359"/>
      <c r="D50" s="3"/>
      <c r="E50" s="3"/>
      <c r="F50" s="3"/>
      <c r="G50" s="3"/>
      <c r="H50" s="3"/>
      <c r="I50" s="3"/>
      <c r="J50" s="3"/>
    </row>
    <row r="51" spans="1:10" s="28" customFormat="1" ht="27.75" customHeight="1">
      <c r="A51" s="1"/>
      <c r="B51" s="182" t="s">
        <v>434</v>
      </c>
      <c r="C51" s="182" t="s">
        <v>57</v>
      </c>
      <c r="D51" s="358">
        <v>2</v>
      </c>
      <c r="E51" s="164">
        <f>D51*500</f>
        <v>1000</v>
      </c>
      <c r="F51" s="331"/>
      <c r="G51" s="150">
        <f>F51*1500</f>
        <v>0</v>
      </c>
      <c r="H51" s="358"/>
      <c r="I51" s="358">
        <f>H51*1500</f>
        <v>0</v>
      </c>
      <c r="J51" s="164">
        <f>E51+G51+I51</f>
        <v>1000</v>
      </c>
    </row>
    <row r="52" spans="1:10" ht="31.5">
      <c r="A52" s="10" t="s">
        <v>15</v>
      </c>
      <c r="B52" s="5"/>
      <c r="C52" s="5"/>
      <c r="D52" s="3"/>
      <c r="E52" s="3"/>
      <c r="F52" s="3"/>
      <c r="G52" s="3"/>
      <c r="H52" s="3"/>
      <c r="I52" s="3"/>
      <c r="J52" s="3"/>
    </row>
    <row r="53" spans="1:10" s="28" customFormat="1" ht="15.75">
      <c r="A53" s="1"/>
      <c r="B53" s="183" t="s">
        <v>458</v>
      </c>
      <c r="C53" s="8" t="s">
        <v>57</v>
      </c>
      <c r="D53" s="9">
        <v>2</v>
      </c>
      <c r="E53" s="151">
        <f>D53*500</f>
        <v>1000</v>
      </c>
      <c r="F53" s="9"/>
      <c r="G53" s="150">
        <f>F53*1500</f>
        <v>0</v>
      </c>
      <c r="H53" s="2"/>
      <c r="I53" s="2">
        <f>H53*1500</f>
        <v>0</v>
      </c>
      <c r="J53" s="151">
        <f>E53+G53+I53</f>
        <v>1000</v>
      </c>
    </row>
    <row r="54" spans="1:10" s="28" customFormat="1" ht="31.5">
      <c r="A54" s="1"/>
      <c r="B54" s="398" t="s">
        <v>459</v>
      </c>
      <c r="C54" s="8" t="s">
        <v>57</v>
      </c>
      <c r="D54" s="9">
        <v>1</v>
      </c>
      <c r="E54" s="151">
        <f>D54*500</f>
        <v>500</v>
      </c>
      <c r="F54" s="9"/>
      <c r="G54" s="150">
        <f>F54*1500</f>
        <v>0</v>
      </c>
      <c r="H54" s="2"/>
      <c r="I54" s="2">
        <f>H54*1500</f>
        <v>0</v>
      </c>
      <c r="J54" s="151">
        <f>E54+G54+I54</f>
        <v>500</v>
      </c>
    </row>
    <row r="55" spans="1:10" s="28" customFormat="1" ht="15.75">
      <c r="A55" s="1"/>
      <c r="B55" s="398" t="s">
        <v>460</v>
      </c>
      <c r="C55" s="127" t="s">
        <v>59</v>
      </c>
      <c r="D55" s="40">
        <v>2</v>
      </c>
      <c r="E55" s="151">
        <f>D55*500</f>
        <v>1000</v>
      </c>
      <c r="F55" s="9"/>
      <c r="G55" s="150">
        <f>F55*1500</f>
        <v>0</v>
      </c>
      <c r="H55" s="2"/>
      <c r="I55" s="2">
        <f>H55*1500</f>
        <v>0</v>
      </c>
      <c r="J55" s="151">
        <f>E55+G55+I55</f>
        <v>1000</v>
      </c>
    </row>
    <row r="56" spans="1:10" ht="31.5">
      <c r="A56" s="10" t="s">
        <v>16</v>
      </c>
      <c r="B56" s="5"/>
      <c r="C56" s="5"/>
      <c r="D56" s="3"/>
      <c r="E56" s="3"/>
      <c r="F56" s="3"/>
      <c r="G56" s="3"/>
      <c r="H56" s="3"/>
      <c r="I56" s="3"/>
      <c r="J56" s="3"/>
    </row>
    <row r="57" spans="1:10" ht="15.75">
      <c r="A57" s="1"/>
      <c r="B57" s="41"/>
      <c r="C57" s="37"/>
      <c r="D57" s="26"/>
      <c r="E57" s="99">
        <f>D57*500</f>
        <v>0</v>
      </c>
      <c r="F57" s="26"/>
      <c r="G57" s="98">
        <f>F57*1500</f>
        <v>0</v>
      </c>
      <c r="H57" s="27"/>
      <c r="I57" s="27">
        <f>H57*1500</f>
        <v>0</v>
      </c>
      <c r="J57" s="99">
        <f>E57+G57+I57</f>
        <v>0</v>
      </c>
    </row>
    <row r="58" spans="1:10" ht="15.75">
      <c r="A58" s="10" t="s">
        <v>17</v>
      </c>
      <c r="B58" s="5"/>
      <c r="C58" s="5"/>
      <c r="D58" s="3"/>
      <c r="E58" s="3"/>
      <c r="F58" s="3"/>
      <c r="G58" s="3"/>
      <c r="H58" s="3"/>
      <c r="I58" s="3"/>
      <c r="J58" s="3"/>
    </row>
    <row r="59" spans="1:10" ht="15.75">
      <c r="A59" s="2"/>
      <c r="B59" s="40" t="s">
        <v>288</v>
      </c>
      <c r="C59" s="40" t="s">
        <v>57</v>
      </c>
      <c r="D59" s="40">
        <v>1</v>
      </c>
      <c r="E59" s="151">
        <f>D59*500</f>
        <v>500</v>
      </c>
      <c r="F59" s="2"/>
      <c r="G59" s="150">
        <f>F59*1500</f>
        <v>0</v>
      </c>
      <c r="H59" s="2"/>
      <c r="I59" s="2">
        <f>H59*1500</f>
        <v>0</v>
      </c>
      <c r="J59" s="151">
        <f>E59+G59+I59</f>
        <v>500</v>
      </c>
    </row>
    <row r="60" ht="12.75">
      <c r="F60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J46"/>
  <sheetViews>
    <sheetView zoomScalePageLayoutView="0" workbookViewId="0" topLeftCell="A31">
      <selection activeCell="B30" sqref="B30:J32"/>
    </sheetView>
  </sheetViews>
  <sheetFormatPr defaultColWidth="9.140625" defaultRowHeight="12.75"/>
  <cols>
    <col min="1" max="1" width="30.140625" style="0" customWidth="1"/>
    <col min="2" max="2" width="26.00390625" style="0" customWidth="1"/>
    <col min="3" max="3" width="14.8515625" style="0" customWidth="1"/>
    <col min="4" max="11" width="12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115"/>
      <c r="E2" s="6"/>
      <c r="F2" s="6"/>
      <c r="G2" s="3"/>
      <c r="H2" s="3"/>
      <c r="I2" s="3"/>
      <c r="J2" s="3"/>
    </row>
    <row r="3" spans="1:10" ht="35.25" customHeight="1">
      <c r="A3" s="264" t="s">
        <v>26</v>
      </c>
      <c r="B3" s="7" t="s">
        <v>266</v>
      </c>
      <c r="C3" s="270" t="s">
        <v>81</v>
      </c>
      <c r="D3" s="8">
        <v>1</v>
      </c>
      <c r="E3" s="151">
        <f>D3*500</f>
        <v>500</v>
      </c>
      <c r="F3" s="9"/>
      <c r="G3" s="164"/>
      <c r="H3" s="127"/>
      <c r="I3" s="127"/>
      <c r="J3" s="151">
        <f>E3+G3+I3</f>
        <v>500</v>
      </c>
    </row>
    <row r="4" spans="1:10" ht="31.5">
      <c r="A4" s="4" t="s">
        <v>1</v>
      </c>
      <c r="B4" s="5"/>
      <c r="C4" s="5"/>
      <c r="D4" s="3"/>
      <c r="E4" s="3"/>
      <c r="F4" s="3"/>
      <c r="G4" s="3"/>
      <c r="H4" s="3"/>
      <c r="I4" s="3"/>
      <c r="J4" s="3"/>
    </row>
    <row r="5" spans="1:10" s="28" customFormat="1" ht="32.25" thickBot="1">
      <c r="A5" s="34"/>
      <c r="B5" s="346" t="s">
        <v>412</v>
      </c>
      <c r="C5" s="346" t="s">
        <v>81</v>
      </c>
      <c r="D5" s="9">
        <v>1</v>
      </c>
      <c r="E5" s="151">
        <f>D5*500</f>
        <v>500</v>
      </c>
      <c r="F5" s="9"/>
      <c r="G5" s="150">
        <f>F5*1500</f>
        <v>0</v>
      </c>
      <c r="H5" s="2"/>
      <c r="I5" s="2">
        <f>H5*1500</f>
        <v>0</v>
      </c>
      <c r="J5" s="151">
        <f>E5+G5+I5</f>
        <v>500</v>
      </c>
    </row>
    <row r="6" spans="1:10" s="28" customFormat="1" ht="32.25" thickBot="1">
      <c r="A6" s="81"/>
      <c r="B6" s="347" t="s">
        <v>413</v>
      </c>
      <c r="C6" s="349" t="s">
        <v>81</v>
      </c>
      <c r="D6" s="9">
        <v>1</v>
      </c>
      <c r="E6" s="151">
        <f>D6*500</f>
        <v>500</v>
      </c>
      <c r="F6" s="9"/>
      <c r="G6" s="150">
        <f>F6*1500</f>
        <v>0</v>
      </c>
      <c r="H6" s="2"/>
      <c r="I6" s="2">
        <f>H6*1500</f>
        <v>0</v>
      </c>
      <c r="J6" s="151">
        <f>E6+G6+I6</f>
        <v>500</v>
      </c>
    </row>
    <row r="7" spans="1:10" ht="15.75">
      <c r="A7" s="10" t="s">
        <v>2</v>
      </c>
      <c r="B7" s="5"/>
      <c r="C7" s="5"/>
      <c r="D7" s="3"/>
      <c r="E7" s="3"/>
      <c r="F7" s="3"/>
      <c r="G7" s="3"/>
      <c r="H7" s="3"/>
      <c r="I7" s="3"/>
      <c r="J7" s="3"/>
    </row>
    <row r="8" spans="1:10" ht="15.75">
      <c r="A8" s="14"/>
      <c r="B8" s="7"/>
      <c r="C8" s="270"/>
      <c r="D8" s="26"/>
      <c r="E8" s="99">
        <f>D8*500</f>
        <v>0</v>
      </c>
      <c r="F8" s="26"/>
      <c r="G8" s="98">
        <f>F8*1500</f>
        <v>0</v>
      </c>
      <c r="H8" s="27"/>
      <c r="I8" s="27">
        <f>H8*1500</f>
        <v>0</v>
      </c>
      <c r="J8" s="99">
        <f>E8+G8+I8</f>
        <v>0</v>
      </c>
    </row>
    <row r="9" spans="1:10" ht="15.75">
      <c r="A9" s="10" t="s">
        <v>3</v>
      </c>
      <c r="B9" s="5"/>
      <c r="C9" s="5"/>
      <c r="D9" s="3"/>
      <c r="E9" s="3"/>
      <c r="F9" s="3"/>
      <c r="G9" s="3"/>
      <c r="H9" s="3"/>
      <c r="I9" s="3"/>
      <c r="J9" s="3"/>
    </row>
    <row r="10" spans="1:10" s="28" customFormat="1" ht="15.75">
      <c r="A10" s="1"/>
      <c r="B10" s="17"/>
      <c r="C10" s="17"/>
      <c r="D10" s="26"/>
      <c r="E10" s="99">
        <f>D10*500</f>
        <v>0</v>
      </c>
      <c r="F10" s="26"/>
      <c r="G10" s="98">
        <f>F10*1500</f>
        <v>0</v>
      </c>
      <c r="H10" s="27"/>
      <c r="I10" s="27">
        <f>H10*1500</f>
        <v>0</v>
      </c>
      <c r="J10" s="99">
        <f>E10+G10+I10</f>
        <v>0</v>
      </c>
    </row>
    <row r="11" spans="1:10" ht="15.75">
      <c r="A11" s="10" t="s">
        <v>25</v>
      </c>
      <c r="B11" s="5"/>
      <c r="C11" s="5"/>
      <c r="D11" s="3"/>
      <c r="E11" s="3"/>
      <c r="F11" s="3"/>
      <c r="G11" s="3"/>
      <c r="H11" s="3"/>
      <c r="I11" s="3"/>
      <c r="J11" s="3"/>
    </row>
    <row r="12" spans="1:10" s="28" customFormat="1" ht="15.75">
      <c r="A12" s="8"/>
      <c r="B12" s="23"/>
      <c r="C12" s="8"/>
      <c r="D12" s="9"/>
      <c r="E12" s="99">
        <f>D12*500</f>
        <v>0</v>
      </c>
      <c r="F12" s="9"/>
      <c r="G12" s="98">
        <f>F12*1500</f>
        <v>0</v>
      </c>
      <c r="H12" s="27"/>
      <c r="I12" s="27">
        <f>H12*1500</f>
        <v>0</v>
      </c>
      <c r="J12" s="99">
        <f>E12+G12+I12</f>
        <v>0</v>
      </c>
    </row>
    <row r="13" spans="1:10" ht="15.75">
      <c r="A13" s="10" t="s">
        <v>4</v>
      </c>
      <c r="B13" s="5"/>
      <c r="C13" s="5"/>
      <c r="D13" s="3"/>
      <c r="E13" s="3"/>
      <c r="F13" s="3"/>
      <c r="G13" s="3"/>
      <c r="H13" s="3"/>
      <c r="I13" s="3"/>
      <c r="J13" s="3"/>
    </row>
    <row r="14" spans="1:10" ht="19.5" customHeight="1">
      <c r="A14" s="1"/>
      <c r="B14" s="17"/>
      <c r="C14" s="17"/>
      <c r="D14" s="26"/>
      <c r="E14" s="99">
        <f>D14*500</f>
        <v>0</v>
      </c>
      <c r="F14" s="26"/>
      <c r="G14" s="98">
        <f>F14*1500</f>
        <v>0</v>
      </c>
      <c r="H14" s="27"/>
      <c r="I14" s="27">
        <f>H14*1500</f>
        <v>0</v>
      </c>
      <c r="J14" s="99">
        <f>E14+G14+I14</f>
        <v>0</v>
      </c>
    </row>
    <row r="15" spans="1:10" ht="15.75">
      <c r="A15" s="10" t="s">
        <v>21</v>
      </c>
      <c r="B15" s="5"/>
      <c r="C15" s="5"/>
      <c r="D15" s="3"/>
      <c r="E15" s="3"/>
      <c r="F15" s="3"/>
      <c r="G15" s="3"/>
      <c r="H15" s="3"/>
      <c r="I15" s="3"/>
      <c r="J15" s="3"/>
    </row>
    <row r="16" spans="1:10" ht="15.75">
      <c r="A16" s="1"/>
      <c r="B16" s="17"/>
      <c r="C16" s="17"/>
      <c r="D16" s="26"/>
      <c r="E16" s="99">
        <f>D16*500</f>
        <v>0</v>
      </c>
      <c r="F16" s="26"/>
      <c r="G16" s="98">
        <f>F16*1500</f>
        <v>0</v>
      </c>
      <c r="H16" s="27"/>
      <c r="I16" s="27">
        <f>H16*1500</f>
        <v>0</v>
      </c>
      <c r="J16" s="99">
        <f>E16+G16+I16</f>
        <v>0</v>
      </c>
    </row>
    <row r="17" spans="1:10" ht="16.5" customHeight="1">
      <c r="A17" s="10" t="s">
        <v>5</v>
      </c>
      <c r="B17" s="5"/>
      <c r="C17" s="5"/>
      <c r="D17" s="3"/>
      <c r="E17" s="3"/>
      <c r="F17" s="3"/>
      <c r="G17" s="3"/>
      <c r="H17" s="3"/>
      <c r="I17" s="3"/>
      <c r="J17" s="3"/>
    </row>
    <row r="18" spans="1:10" s="28" customFormat="1" ht="16.5" customHeight="1">
      <c r="A18" s="8"/>
      <c r="B18" s="20"/>
      <c r="C18" s="20"/>
      <c r="D18" s="9"/>
      <c r="E18" s="99">
        <f>D18*500</f>
        <v>0</v>
      </c>
      <c r="F18" s="9"/>
      <c r="G18" s="98">
        <f>F18*1500</f>
        <v>0</v>
      </c>
      <c r="H18" s="27"/>
      <c r="I18" s="27">
        <f>H18*1500</f>
        <v>0</v>
      </c>
      <c r="J18" s="99">
        <f>E18+G18+I18</f>
        <v>0</v>
      </c>
    </row>
    <row r="19" spans="1:10" ht="19.5" customHeight="1">
      <c r="A19" s="10" t="s">
        <v>6</v>
      </c>
      <c r="B19" s="5"/>
      <c r="C19" s="5"/>
      <c r="D19" s="3"/>
      <c r="E19" s="3"/>
      <c r="F19" s="3"/>
      <c r="G19" s="3"/>
      <c r="H19" s="3"/>
      <c r="I19" s="3"/>
      <c r="J19" s="3"/>
    </row>
    <row r="20" spans="1:10" ht="19.5" customHeight="1">
      <c r="A20" s="8"/>
      <c r="B20" s="8"/>
      <c r="C20" s="8"/>
      <c r="D20" s="9"/>
      <c r="E20" s="99">
        <f>D20*500</f>
        <v>0</v>
      </c>
      <c r="F20" s="9"/>
      <c r="G20" s="98">
        <f>F20*1500</f>
        <v>0</v>
      </c>
      <c r="H20" s="27"/>
      <c r="I20" s="27">
        <f>H20*1500</f>
        <v>0</v>
      </c>
      <c r="J20" s="99">
        <f>E20+G20+I20</f>
        <v>0</v>
      </c>
    </row>
    <row r="21" spans="1:10" ht="19.5" customHeight="1">
      <c r="A21" s="10" t="s">
        <v>7</v>
      </c>
      <c r="B21" s="5"/>
      <c r="C21" s="5"/>
      <c r="D21" s="6"/>
      <c r="E21" s="3"/>
      <c r="F21" s="3"/>
      <c r="G21" s="3"/>
      <c r="H21" s="3"/>
      <c r="I21" s="3"/>
      <c r="J21" s="3"/>
    </row>
    <row r="22" spans="1:10" ht="19.5" customHeight="1">
      <c r="A22" s="1"/>
      <c r="B22" s="210"/>
      <c r="C22" s="17"/>
      <c r="D22" s="26"/>
      <c r="E22" s="99">
        <f>D22*500</f>
        <v>0</v>
      </c>
      <c r="F22" s="26"/>
      <c r="G22" s="98">
        <f>F22*1500</f>
        <v>0</v>
      </c>
      <c r="H22" s="27"/>
      <c r="I22" s="27">
        <f>H22*1500</f>
        <v>0</v>
      </c>
      <c r="J22" s="99">
        <f>E22+G22+I22</f>
        <v>0</v>
      </c>
    </row>
    <row r="23" spans="1:10" ht="31.5">
      <c r="A23" s="10" t="s">
        <v>8</v>
      </c>
      <c r="B23" s="5"/>
      <c r="C23" s="5"/>
      <c r="D23" s="6"/>
      <c r="E23" s="3"/>
      <c r="F23" s="3"/>
      <c r="G23" s="3"/>
      <c r="H23" s="3"/>
      <c r="I23" s="3"/>
      <c r="J23" s="3"/>
    </row>
    <row r="24" spans="1:10" s="28" customFormat="1" ht="15.75">
      <c r="A24" s="1"/>
      <c r="B24" s="17"/>
      <c r="C24" s="17"/>
      <c r="D24" s="26"/>
      <c r="E24" s="99">
        <f>D24*500</f>
        <v>0</v>
      </c>
      <c r="F24" s="26"/>
      <c r="G24" s="98">
        <f>F24*1500</f>
        <v>0</v>
      </c>
      <c r="H24" s="27"/>
      <c r="I24" s="27">
        <f>H24*1500</f>
        <v>0</v>
      </c>
      <c r="J24" s="99">
        <f>E24+G24+I24</f>
        <v>0</v>
      </c>
    </row>
    <row r="25" spans="1:10" ht="15.75">
      <c r="A25" s="11" t="s">
        <v>27</v>
      </c>
      <c r="B25" s="12"/>
      <c r="C25" s="12"/>
      <c r="D25" s="3"/>
      <c r="E25" s="3"/>
      <c r="F25" s="3"/>
      <c r="G25" s="3"/>
      <c r="H25" s="3"/>
      <c r="I25" s="3"/>
      <c r="J25" s="3"/>
    </row>
    <row r="26" spans="1:10" ht="15.75">
      <c r="A26" s="13"/>
      <c r="B26" s="54"/>
      <c r="C26" s="54"/>
      <c r="D26" s="9"/>
      <c r="E26" s="99">
        <f>D26*500</f>
        <v>0</v>
      </c>
      <c r="F26" s="9"/>
      <c r="G26" s="98">
        <f>F26*1500</f>
        <v>0</v>
      </c>
      <c r="H26" s="27"/>
      <c r="I26" s="27">
        <f>H26*1500</f>
        <v>0</v>
      </c>
      <c r="J26" s="99">
        <f>E26+G26+I26</f>
        <v>0</v>
      </c>
    </row>
    <row r="27" spans="1:10" ht="15.75">
      <c r="A27" s="10" t="s">
        <v>9</v>
      </c>
      <c r="B27" s="5"/>
      <c r="C27" s="5"/>
      <c r="D27" s="3"/>
      <c r="E27" s="3"/>
      <c r="F27" s="3"/>
      <c r="G27" s="3"/>
      <c r="H27" s="3"/>
      <c r="I27" s="3"/>
      <c r="J27" s="3"/>
    </row>
    <row r="28" spans="1:10" s="28" customFormat="1" ht="15.75">
      <c r="A28" s="1"/>
      <c r="B28" s="17"/>
      <c r="C28" s="17"/>
      <c r="D28" s="26"/>
      <c r="E28" s="99">
        <f>D28*500</f>
        <v>0</v>
      </c>
      <c r="F28" s="26"/>
      <c r="G28" s="98">
        <f>F28*1500</f>
        <v>0</v>
      </c>
      <c r="H28" s="27"/>
      <c r="I28" s="27">
        <f>H28*1500</f>
        <v>0</v>
      </c>
      <c r="J28" s="99">
        <f>E28+G28+I28</f>
        <v>0</v>
      </c>
    </row>
    <row r="29" spans="1:10" ht="15.75">
      <c r="A29" s="10" t="s">
        <v>10</v>
      </c>
      <c r="B29" s="5"/>
      <c r="C29" s="5"/>
      <c r="D29" s="3"/>
      <c r="E29" s="3"/>
      <c r="F29" s="3"/>
      <c r="G29" s="3"/>
      <c r="H29" s="3"/>
      <c r="I29" s="3"/>
      <c r="J29" s="3"/>
    </row>
    <row r="30" spans="1:10" ht="15.75">
      <c r="A30" s="17"/>
      <c r="B30" s="288" t="s">
        <v>499</v>
      </c>
      <c r="C30" s="220" t="s">
        <v>81</v>
      </c>
      <c r="D30" s="55">
        <v>1</v>
      </c>
      <c r="E30" s="55">
        <v>500</v>
      </c>
      <c r="F30" s="55"/>
      <c r="G30" s="55"/>
      <c r="H30" s="55"/>
      <c r="I30" s="55"/>
      <c r="J30" s="55">
        <v>500</v>
      </c>
    </row>
    <row r="31" spans="1:10" ht="15.75">
      <c r="A31" s="17"/>
      <c r="B31" s="288" t="s">
        <v>266</v>
      </c>
      <c r="C31" s="220" t="s">
        <v>81</v>
      </c>
      <c r="D31" s="55">
        <v>1</v>
      </c>
      <c r="E31" s="55">
        <v>500</v>
      </c>
      <c r="F31" s="55"/>
      <c r="G31" s="55"/>
      <c r="H31" s="55"/>
      <c r="I31" s="55"/>
      <c r="J31" s="55">
        <v>500</v>
      </c>
    </row>
    <row r="32" spans="1:10" ht="15.75">
      <c r="A32" s="17"/>
      <c r="B32" s="288" t="s">
        <v>342</v>
      </c>
      <c r="C32" s="220" t="s">
        <v>81</v>
      </c>
      <c r="D32" s="8">
        <v>1</v>
      </c>
      <c r="E32" s="151">
        <f>D32*500</f>
        <v>500</v>
      </c>
      <c r="F32" s="8"/>
      <c r="G32" s="150">
        <f>F32*1500</f>
        <v>0</v>
      </c>
      <c r="H32" s="2"/>
      <c r="I32" s="2">
        <f>H32*1500</f>
        <v>0</v>
      </c>
      <c r="J32" s="151">
        <f>E32+G32+I32</f>
        <v>500</v>
      </c>
    </row>
    <row r="33" spans="1:10" ht="15.75">
      <c r="A33" s="10" t="s">
        <v>11</v>
      </c>
      <c r="B33" s="24"/>
      <c r="C33" s="5"/>
      <c r="D33" s="3"/>
      <c r="E33" s="3"/>
      <c r="F33" s="3"/>
      <c r="G33" s="3"/>
      <c r="H33" s="3"/>
      <c r="I33" s="3"/>
      <c r="J33" s="3"/>
    </row>
    <row r="34" spans="1:10" s="28" customFormat="1" ht="15.75">
      <c r="A34" s="1"/>
      <c r="B34" s="288" t="s">
        <v>342</v>
      </c>
      <c r="C34" s="220" t="s">
        <v>81</v>
      </c>
      <c r="D34" s="338">
        <v>3</v>
      </c>
      <c r="E34" s="194">
        <f>D34*500</f>
        <v>1500</v>
      </c>
      <c r="F34" s="338"/>
      <c r="G34" s="340">
        <f>F34*1500</f>
        <v>0</v>
      </c>
      <c r="H34" s="2"/>
      <c r="I34" s="2">
        <f>H34*1500</f>
        <v>0</v>
      </c>
      <c r="J34" s="194">
        <f>E34+G34+I34</f>
        <v>1500</v>
      </c>
    </row>
    <row r="35" spans="1:10" ht="15.75">
      <c r="A35" s="10" t="s">
        <v>12</v>
      </c>
      <c r="B35" s="5"/>
      <c r="C35" s="5"/>
      <c r="D35" s="3"/>
      <c r="E35" s="3"/>
      <c r="F35" s="3"/>
      <c r="G35" s="3"/>
      <c r="H35" s="3"/>
      <c r="I35" s="3"/>
      <c r="J35" s="3"/>
    </row>
    <row r="36" spans="1:10" s="28" customFormat="1" ht="15.75">
      <c r="A36" s="1"/>
      <c r="B36" s="17"/>
      <c r="C36" s="17"/>
      <c r="D36" s="26"/>
      <c r="E36" s="99">
        <f>D36*500</f>
        <v>0</v>
      </c>
      <c r="F36" s="26"/>
      <c r="G36" s="98">
        <f>F36*1500</f>
        <v>0</v>
      </c>
      <c r="H36" s="27"/>
      <c r="I36" s="27">
        <f>H36*1500</f>
        <v>0</v>
      </c>
      <c r="J36" s="99">
        <f>E36+G36+I36</f>
        <v>0</v>
      </c>
    </row>
    <row r="37" spans="1:10" ht="15.75">
      <c r="A37" s="10" t="s">
        <v>13</v>
      </c>
      <c r="B37" s="5"/>
      <c r="C37" s="5"/>
      <c r="D37" s="3"/>
      <c r="E37" s="3"/>
      <c r="F37" s="3"/>
      <c r="G37" s="3"/>
      <c r="H37" s="3"/>
      <c r="I37" s="3"/>
      <c r="J37" s="3"/>
    </row>
    <row r="38" spans="1:10" ht="15.75">
      <c r="A38" s="1"/>
      <c r="B38" s="17"/>
      <c r="C38" s="17"/>
      <c r="D38" s="26"/>
      <c r="E38" s="99">
        <f>D38*500</f>
        <v>0</v>
      </c>
      <c r="F38" s="26"/>
      <c r="G38" s="98">
        <f>F38*1500</f>
        <v>0</v>
      </c>
      <c r="H38" s="27"/>
      <c r="I38" s="27">
        <f>H38*1500</f>
        <v>0</v>
      </c>
      <c r="J38" s="99">
        <f>E38+G38+I38</f>
        <v>0</v>
      </c>
    </row>
    <row r="39" spans="1:10" ht="20.25" customHeight="1">
      <c r="A39" s="10" t="s">
        <v>14</v>
      </c>
      <c r="B39" s="5"/>
      <c r="C39" s="5"/>
      <c r="D39" s="3"/>
      <c r="E39" s="3"/>
      <c r="F39" s="3"/>
      <c r="G39" s="3"/>
      <c r="H39" s="3"/>
      <c r="I39" s="3"/>
      <c r="J39" s="3"/>
    </row>
    <row r="40" spans="1:10" ht="20.25" customHeight="1">
      <c r="A40" s="1"/>
      <c r="B40" s="17"/>
      <c r="C40" s="17"/>
      <c r="D40" s="26"/>
      <c r="E40" s="99">
        <f>D40*500</f>
        <v>0</v>
      </c>
      <c r="F40" s="26"/>
      <c r="G40" s="98">
        <f>F40*1500</f>
        <v>0</v>
      </c>
      <c r="H40" s="27"/>
      <c r="I40" s="27">
        <f>H40*1500</f>
        <v>0</v>
      </c>
      <c r="J40" s="99">
        <f>E40+G40+I40</f>
        <v>0</v>
      </c>
    </row>
    <row r="41" spans="1:10" ht="31.5">
      <c r="A41" s="10" t="s">
        <v>15</v>
      </c>
      <c r="B41" s="5"/>
      <c r="C41" s="5"/>
      <c r="D41" s="6"/>
      <c r="E41" s="3"/>
      <c r="F41" s="3"/>
      <c r="G41" s="3"/>
      <c r="H41" s="3"/>
      <c r="I41" s="3"/>
      <c r="J41" s="3"/>
    </row>
    <row r="42" spans="1:10" ht="15.75">
      <c r="A42" s="1"/>
      <c r="B42" s="17"/>
      <c r="C42" s="17"/>
      <c r="D42" s="26"/>
      <c r="E42" s="99">
        <f>D42*500</f>
        <v>0</v>
      </c>
      <c r="F42" s="26"/>
      <c r="G42" s="98">
        <f>F42*1500</f>
        <v>0</v>
      </c>
      <c r="H42" s="27"/>
      <c r="I42" s="27">
        <f>H42*1500</f>
        <v>0</v>
      </c>
      <c r="J42" s="99">
        <f>E42+G42+I42</f>
        <v>0</v>
      </c>
    </row>
    <row r="43" spans="1:10" ht="31.5">
      <c r="A43" s="10" t="s">
        <v>16</v>
      </c>
      <c r="B43" s="5"/>
      <c r="C43" s="5"/>
      <c r="D43" s="3"/>
      <c r="E43" s="3"/>
      <c r="F43" s="3"/>
      <c r="G43" s="3"/>
      <c r="H43" s="3"/>
      <c r="I43" s="3"/>
      <c r="J43" s="3"/>
    </row>
    <row r="44" spans="1:10" ht="15.75">
      <c r="A44" s="8"/>
      <c r="B44" s="127"/>
      <c r="C44" s="8"/>
      <c r="D44" s="9"/>
      <c r="E44" s="99">
        <f>D44*500</f>
        <v>0</v>
      </c>
      <c r="F44" s="9"/>
      <c r="G44" s="98">
        <f>F44*1500</f>
        <v>0</v>
      </c>
      <c r="H44" s="27"/>
      <c r="I44" s="27">
        <f>H44*1500</f>
        <v>0</v>
      </c>
      <c r="J44" s="99">
        <f>E44+G44+I44</f>
        <v>0</v>
      </c>
    </row>
    <row r="45" spans="1:10" ht="15.75">
      <c r="A45" s="10" t="s">
        <v>17</v>
      </c>
      <c r="B45" s="5"/>
      <c r="C45" s="5"/>
      <c r="D45" s="3"/>
      <c r="E45" s="3"/>
      <c r="F45" s="3"/>
      <c r="G45" s="3"/>
      <c r="H45" s="3"/>
      <c r="I45" s="3"/>
      <c r="J45" s="3"/>
    </row>
    <row r="46" spans="1:10" ht="31.5">
      <c r="A46" s="2"/>
      <c r="B46" s="8" t="s">
        <v>289</v>
      </c>
      <c r="C46" s="8" t="s">
        <v>81</v>
      </c>
      <c r="D46" s="334">
        <v>11</v>
      </c>
      <c r="E46" s="164">
        <f>D46*500</f>
        <v>5500</v>
      </c>
      <c r="F46" s="163"/>
      <c r="G46" s="150">
        <f>F46*1500</f>
        <v>0</v>
      </c>
      <c r="H46" s="163"/>
      <c r="I46" s="163">
        <f>H46*1500</f>
        <v>0</v>
      </c>
      <c r="J46" s="164">
        <f>E46+G46+I46</f>
        <v>5500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J58"/>
  <sheetViews>
    <sheetView zoomScalePageLayoutView="0" workbookViewId="0" topLeftCell="A31">
      <selection activeCell="B37" sqref="B37:J37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5.7109375" style="0" customWidth="1"/>
    <col min="4" max="11" width="12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115"/>
      <c r="E2" s="115"/>
      <c r="F2" s="115"/>
      <c r="G2" s="116"/>
      <c r="H2" s="116"/>
      <c r="I2" s="116"/>
      <c r="J2" s="116"/>
    </row>
    <row r="3" spans="1:10" ht="37.5" customHeight="1">
      <c r="A3" s="264" t="s">
        <v>26</v>
      </c>
      <c r="B3" s="8" t="s">
        <v>235</v>
      </c>
      <c r="C3" s="330" t="s">
        <v>267</v>
      </c>
      <c r="D3" s="122">
        <v>1</v>
      </c>
      <c r="E3" s="151">
        <f>D3*500</f>
        <v>500</v>
      </c>
      <c r="F3" s="106"/>
      <c r="G3" s="151"/>
      <c r="H3" s="151"/>
      <c r="I3" s="151"/>
      <c r="J3" s="151">
        <f>E3+G3+I3</f>
        <v>500</v>
      </c>
    </row>
    <row r="4" spans="1:10" ht="26.25" customHeight="1">
      <c r="A4" s="264"/>
      <c r="B4" s="8" t="s">
        <v>77</v>
      </c>
      <c r="C4" s="330" t="s">
        <v>267</v>
      </c>
      <c r="D4" s="122">
        <v>1</v>
      </c>
      <c r="E4" s="151">
        <f>D4*500</f>
        <v>500</v>
      </c>
      <c r="F4" s="106"/>
      <c r="G4" s="151"/>
      <c r="H4" s="151"/>
      <c r="I4" s="151"/>
      <c r="J4" s="151">
        <f>E4+G4+I4</f>
        <v>500</v>
      </c>
    </row>
    <row r="5" spans="1:10" ht="31.5">
      <c r="A5" s="4" t="s">
        <v>1</v>
      </c>
      <c r="B5" s="87"/>
      <c r="C5" s="289"/>
      <c r="D5" s="118"/>
      <c r="E5" s="118"/>
      <c r="F5" s="118"/>
      <c r="G5" s="118"/>
      <c r="H5" s="118"/>
      <c r="I5" s="118"/>
      <c r="J5" s="118"/>
    </row>
    <row r="6" spans="1:10" s="25" customFormat="1" ht="31.5">
      <c r="A6" s="7"/>
      <c r="B6" s="175" t="s">
        <v>414</v>
      </c>
      <c r="C6" s="13" t="s">
        <v>73</v>
      </c>
      <c r="D6" s="106">
        <v>2</v>
      </c>
      <c r="E6" s="151">
        <f>D6*500</f>
        <v>1000</v>
      </c>
      <c r="F6" s="106"/>
      <c r="G6" s="157">
        <f>F6*1500</f>
        <v>0</v>
      </c>
      <c r="H6" s="158"/>
      <c r="I6" s="158">
        <f>H6*1500</f>
        <v>0</v>
      </c>
      <c r="J6" s="151">
        <f>E6+G6+I6</f>
        <v>1000</v>
      </c>
    </row>
    <row r="7" spans="1:10" s="25" customFormat="1" ht="15.75">
      <c r="A7" s="7"/>
      <c r="B7" s="140" t="s">
        <v>415</v>
      </c>
      <c r="C7" s="13" t="s">
        <v>73</v>
      </c>
      <c r="D7" s="106"/>
      <c r="E7" s="151">
        <f>D7*500</f>
        <v>0</v>
      </c>
      <c r="F7" s="106">
        <v>1</v>
      </c>
      <c r="G7" s="157">
        <f>F7*1500</f>
        <v>1500</v>
      </c>
      <c r="H7" s="158"/>
      <c r="I7" s="158">
        <f>H7*1500</f>
        <v>0</v>
      </c>
      <c r="J7" s="151">
        <f>E7+G7+I7</f>
        <v>1500</v>
      </c>
    </row>
    <row r="8" spans="1:10" ht="15.75">
      <c r="A8" s="10" t="s">
        <v>2</v>
      </c>
      <c r="B8" s="5"/>
      <c r="C8" s="5"/>
      <c r="D8" s="3"/>
      <c r="E8" s="3"/>
      <c r="F8" s="3"/>
      <c r="G8" s="3"/>
      <c r="H8" s="3"/>
      <c r="I8" s="3"/>
      <c r="J8" s="3"/>
    </row>
    <row r="9" spans="1:10" s="28" customFormat="1" ht="15.75">
      <c r="A9" s="1"/>
      <c r="B9" s="140"/>
      <c r="C9" s="59"/>
      <c r="D9" s="26"/>
      <c r="E9" s="99">
        <f>D9*500</f>
        <v>0</v>
      </c>
      <c r="F9" s="26"/>
      <c r="G9" s="98">
        <f>F9*1500</f>
        <v>0</v>
      </c>
      <c r="H9" s="27"/>
      <c r="I9" s="27">
        <f>H9*1500</f>
        <v>0</v>
      </c>
      <c r="J9" s="99">
        <f>E9+G9+I9</f>
        <v>0</v>
      </c>
    </row>
    <row r="10" spans="1:10" s="28" customFormat="1" ht="15.75">
      <c r="A10" s="17"/>
      <c r="B10" s="141"/>
      <c r="C10" s="59"/>
      <c r="D10" s="138"/>
      <c r="E10" s="130">
        <f>D10*500</f>
        <v>0</v>
      </c>
      <c r="F10" s="138"/>
      <c r="G10" s="98">
        <f>F10*1500</f>
        <v>0</v>
      </c>
      <c r="H10" s="45"/>
      <c r="I10" s="45">
        <f>H10*1500</f>
        <v>0</v>
      </c>
      <c r="J10" s="130">
        <f>E10+G10+I10</f>
        <v>0</v>
      </c>
    </row>
    <row r="11" spans="1:10" s="28" customFormat="1" ht="15.75">
      <c r="A11" s="17"/>
      <c r="B11" s="141"/>
      <c r="C11" s="76"/>
      <c r="D11" s="138"/>
      <c r="E11" s="130">
        <f>D11*500</f>
        <v>0</v>
      </c>
      <c r="F11" s="138"/>
      <c r="G11" s="98">
        <f>F11*1500</f>
        <v>0</v>
      </c>
      <c r="H11" s="45"/>
      <c r="I11" s="45">
        <f>H11*1500</f>
        <v>0</v>
      </c>
      <c r="J11" s="130">
        <f>E11+G11+I11</f>
        <v>0</v>
      </c>
    </row>
    <row r="12" spans="1:10" s="28" customFormat="1" ht="15.75">
      <c r="A12" s="17"/>
      <c r="B12" s="140"/>
      <c r="C12" s="76"/>
      <c r="D12" s="138"/>
      <c r="E12" s="130">
        <f>D12*500</f>
        <v>0</v>
      </c>
      <c r="F12" s="138"/>
      <c r="G12" s="98">
        <f>F12*1500</f>
        <v>0</v>
      </c>
      <c r="H12" s="45"/>
      <c r="I12" s="45">
        <f>H12*1500</f>
        <v>0</v>
      </c>
      <c r="J12" s="130">
        <f>E12+G12+I12</f>
        <v>0</v>
      </c>
    </row>
    <row r="13" spans="1:10" ht="15.75">
      <c r="A13" s="10" t="s">
        <v>3</v>
      </c>
      <c r="B13" s="5"/>
      <c r="C13" s="5"/>
      <c r="D13" s="3"/>
      <c r="E13" s="3"/>
      <c r="F13" s="3"/>
      <c r="G13" s="3"/>
      <c r="H13" s="3"/>
      <c r="I13" s="3"/>
      <c r="J13" s="3"/>
    </row>
    <row r="14" spans="1:10" s="28" customFormat="1" ht="15.75">
      <c r="A14" s="1"/>
      <c r="B14" s="134"/>
      <c r="C14" s="13"/>
      <c r="D14" s="9"/>
      <c r="E14" s="151">
        <f>D14*500</f>
        <v>0</v>
      </c>
      <c r="F14" s="106"/>
      <c r="G14" s="157">
        <f>F14*1500</f>
        <v>0</v>
      </c>
      <c r="H14" s="158"/>
      <c r="I14" s="158">
        <f>H14*1500</f>
        <v>0</v>
      </c>
      <c r="J14" s="151">
        <f>E14+G14+I14</f>
        <v>0</v>
      </c>
    </row>
    <row r="15" spans="1:10" ht="15.75">
      <c r="A15" s="10" t="s">
        <v>25</v>
      </c>
      <c r="B15" s="5"/>
      <c r="C15" s="5"/>
      <c r="D15" s="3"/>
      <c r="E15" s="3"/>
      <c r="F15" s="3"/>
      <c r="G15" s="3"/>
      <c r="H15" s="3"/>
      <c r="I15" s="3"/>
      <c r="J15" s="3"/>
    </row>
    <row r="16" spans="1:10" s="28" customFormat="1" ht="15.75">
      <c r="A16" s="8"/>
      <c r="B16" s="23"/>
      <c r="C16" s="8"/>
      <c r="D16" s="9"/>
      <c r="E16" s="99">
        <f>D16*500</f>
        <v>0</v>
      </c>
      <c r="F16" s="9"/>
      <c r="G16" s="98">
        <f>F16*1500</f>
        <v>0</v>
      </c>
      <c r="H16" s="27"/>
      <c r="I16" s="27">
        <f>H16*1500</f>
        <v>0</v>
      </c>
      <c r="J16" s="99">
        <f>E16+G16+I16</f>
        <v>0</v>
      </c>
    </row>
    <row r="17" spans="1:10" ht="15.75">
      <c r="A17" s="10" t="s">
        <v>4</v>
      </c>
      <c r="B17" s="5"/>
      <c r="C17" s="5"/>
      <c r="D17" s="3"/>
      <c r="E17" s="3"/>
      <c r="F17" s="3"/>
      <c r="G17" s="3"/>
      <c r="H17" s="3"/>
      <c r="I17" s="3"/>
      <c r="J17" s="3"/>
    </row>
    <row r="18" spans="1:10" s="28" customFormat="1" ht="28.5" customHeight="1">
      <c r="A18" s="1"/>
      <c r="B18" s="175"/>
      <c r="C18" s="17"/>
      <c r="D18" s="26"/>
      <c r="E18" s="99">
        <f>D18*500</f>
        <v>0</v>
      </c>
      <c r="F18" s="26"/>
      <c r="G18" s="98">
        <f>F18*1500</f>
        <v>0</v>
      </c>
      <c r="H18" s="27"/>
      <c r="I18" s="27">
        <f>H18*1500</f>
        <v>0</v>
      </c>
      <c r="J18" s="99">
        <f>E18+G18+I18</f>
        <v>0</v>
      </c>
    </row>
    <row r="19" spans="1:10" ht="15.75">
      <c r="A19" s="10" t="s">
        <v>21</v>
      </c>
      <c r="B19" s="5"/>
      <c r="C19" s="5"/>
      <c r="D19" s="3"/>
      <c r="E19" s="3"/>
      <c r="F19" s="3"/>
      <c r="G19" s="3"/>
      <c r="H19" s="3"/>
      <c r="I19" s="3"/>
      <c r="J19" s="3"/>
    </row>
    <row r="20" spans="1:10" ht="15.75">
      <c r="A20" s="1"/>
      <c r="B20" s="17"/>
      <c r="C20" s="17"/>
      <c r="D20" s="26"/>
      <c r="E20" s="99">
        <f>D20*500</f>
        <v>0</v>
      </c>
      <c r="F20" s="26"/>
      <c r="G20" s="98">
        <f>F20*1500</f>
        <v>0</v>
      </c>
      <c r="H20" s="27"/>
      <c r="I20" s="27">
        <f>H20*1500</f>
        <v>0</v>
      </c>
      <c r="J20" s="99">
        <f>E20+G20+I20</f>
        <v>0</v>
      </c>
    </row>
    <row r="21" spans="1:10" ht="16.5" customHeight="1">
      <c r="A21" s="10" t="s">
        <v>5</v>
      </c>
      <c r="B21" s="5"/>
      <c r="C21" s="5"/>
      <c r="D21" s="3"/>
      <c r="E21" s="3"/>
      <c r="F21" s="3"/>
      <c r="G21" s="3"/>
      <c r="H21" s="3"/>
      <c r="I21" s="3"/>
      <c r="J21" s="3"/>
    </row>
    <row r="22" spans="1:10" s="28" customFormat="1" ht="21.75" customHeight="1">
      <c r="A22" s="50"/>
      <c r="B22" s="27"/>
      <c r="C22" s="27"/>
      <c r="D22" s="27"/>
      <c r="E22" s="99">
        <f>D22*500</f>
        <v>0</v>
      </c>
      <c r="F22" s="26"/>
      <c r="G22" s="98">
        <f>F22*1500</f>
        <v>0</v>
      </c>
      <c r="H22" s="27"/>
      <c r="I22" s="27">
        <f>H22*1500</f>
        <v>0</v>
      </c>
      <c r="J22" s="99">
        <f>E22+G22+I22</f>
        <v>0</v>
      </c>
    </row>
    <row r="23" spans="1:10" ht="19.5" customHeight="1">
      <c r="A23" s="10" t="s">
        <v>6</v>
      </c>
      <c r="B23" s="5"/>
      <c r="C23" s="5"/>
      <c r="D23" s="3"/>
      <c r="E23" s="3"/>
      <c r="F23" s="3"/>
      <c r="G23" s="3"/>
      <c r="H23" s="3"/>
      <c r="I23" s="3"/>
      <c r="J23" s="3"/>
    </row>
    <row r="24" spans="1:10" ht="27.75" customHeight="1">
      <c r="A24" s="8"/>
      <c r="B24" s="220" t="s">
        <v>140</v>
      </c>
      <c r="C24" s="288" t="s">
        <v>119</v>
      </c>
      <c r="D24" s="257">
        <v>1</v>
      </c>
      <c r="E24" s="194">
        <f>D24*500</f>
        <v>500</v>
      </c>
      <c r="F24" s="338"/>
      <c r="G24" s="340">
        <f>F24*1500</f>
        <v>0</v>
      </c>
      <c r="H24" s="2"/>
      <c r="I24" s="2">
        <f>H24*1500</f>
        <v>0</v>
      </c>
      <c r="J24" s="194">
        <f>E24+G24+I24</f>
        <v>500</v>
      </c>
    </row>
    <row r="25" spans="1:10" ht="27.75" customHeight="1">
      <c r="A25" s="8"/>
      <c r="B25" s="176" t="s">
        <v>364</v>
      </c>
      <c r="C25" s="54" t="s">
        <v>73</v>
      </c>
      <c r="D25" s="9">
        <v>1</v>
      </c>
      <c r="E25" s="151">
        <f>D25*500</f>
        <v>500</v>
      </c>
      <c r="F25" s="9"/>
      <c r="G25" s="150">
        <f>F25*1500</f>
        <v>0</v>
      </c>
      <c r="H25" s="127"/>
      <c r="I25" s="127">
        <f>H25*1500</f>
        <v>0</v>
      </c>
      <c r="J25" s="151">
        <f>E25+G25+I25</f>
        <v>500</v>
      </c>
    </row>
    <row r="26" spans="1:10" ht="19.5" customHeight="1">
      <c r="A26" s="10" t="s">
        <v>7</v>
      </c>
      <c r="B26" s="5"/>
      <c r="C26" s="5"/>
      <c r="D26" s="3"/>
      <c r="E26" s="3"/>
      <c r="F26" s="3"/>
      <c r="G26" s="3"/>
      <c r="H26" s="3"/>
      <c r="I26" s="3"/>
      <c r="J26" s="3"/>
    </row>
    <row r="27" spans="1:10" ht="34.5" customHeight="1">
      <c r="A27" s="1"/>
      <c r="B27" s="17"/>
      <c r="C27" s="8"/>
      <c r="D27" s="26"/>
      <c r="E27" s="99">
        <f>D27*500</f>
        <v>0</v>
      </c>
      <c r="F27" s="26"/>
      <c r="G27" s="98">
        <f>F27*1500</f>
        <v>0</v>
      </c>
      <c r="H27" s="27"/>
      <c r="I27" s="27">
        <f>H27*1500</f>
        <v>0</v>
      </c>
      <c r="J27" s="99">
        <f>E27+G27+I27</f>
        <v>0</v>
      </c>
    </row>
    <row r="28" spans="1:10" ht="31.5">
      <c r="A28" s="10" t="s">
        <v>8</v>
      </c>
      <c r="B28" s="5"/>
      <c r="C28" s="5"/>
      <c r="D28" s="3"/>
      <c r="E28" s="3"/>
      <c r="F28" s="3"/>
      <c r="G28" s="3"/>
      <c r="H28" s="3"/>
      <c r="I28" s="3"/>
      <c r="J28" s="3"/>
    </row>
    <row r="29" spans="1:10" ht="15.75">
      <c r="A29" s="8"/>
      <c r="B29" s="8"/>
      <c r="C29" s="8"/>
      <c r="D29" s="9"/>
      <c r="E29" s="99">
        <f>D29*500</f>
        <v>0</v>
      </c>
      <c r="F29" s="9"/>
      <c r="G29" s="98">
        <f>F29*1500</f>
        <v>0</v>
      </c>
      <c r="H29" s="27"/>
      <c r="I29" s="27">
        <f>H29*1500</f>
        <v>0</v>
      </c>
      <c r="J29" s="99">
        <f>E29+G29+I29</f>
        <v>0</v>
      </c>
    </row>
    <row r="30" spans="1:10" ht="15.75">
      <c r="A30" s="8"/>
      <c r="B30" s="216"/>
      <c r="C30" s="210"/>
      <c r="D30" s="309"/>
      <c r="E30" s="192">
        <f>D30*500</f>
        <v>0</v>
      </c>
      <c r="F30" s="217"/>
      <c r="G30" s="219">
        <f>F30*1500</f>
        <v>0</v>
      </c>
      <c r="H30" s="208"/>
      <c r="I30" s="208">
        <f>H30*1500</f>
        <v>0</v>
      </c>
      <c r="J30" s="192">
        <f>E30+G30+I30</f>
        <v>0</v>
      </c>
    </row>
    <row r="31" spans="1:10" ht="15.75">
      <c r="A31" s="11" t="s">
        <v>27</v>
      </c>
      <c r="B31" s="95"/>
      <c r="C31" s="12"/>
      <c r="D31" s="3"/>
      <c r="E31" s="3"/>
      <c r="F31" s="3"/>
      <c r="G31" s="3"/>
      <c r="H31" s="3"/>
      <c r="I31" s="3"/>
      <c r="J31" s="3"/>
    </row>
    <row r="32" spans="1:10" ht="30">
      <c r="A32" s="13"/>
      <c r="B32" s="176" t="s">
        <v>364</v>
      </c>
      <c r="C32" s="54" t="s">
        <v>73</v>
      </c>
      <c r="D32" s="9">
        <v>1</v>
      </c>
      <c r="E32" s="151">
        <f>D32*500</f>
        <v>500</v>
      </c>
      <c r="F32" s="9"/>
      <c r="G32" s="150">
        <f>F32*1500</f>
        <v>0</v>
      </c>
      <c r="H32" s="2"/>
      <c r="I32" s="2">
        <f>H32*1500</f>
        <v>0</v>
      </c>
      <c r="J32" s="151">
        <f>E32+G32+I32</f>
        <v>500</v>
      </c>
    </row>
    <row r="33" spans="1:10" ht="15.75">
      <c r="A33" s="10" t="s">
        <v>9</v>
      </c>
      <c r="B33" s="5"/>
      <c r="C33" s="5"/>
      <c r="D33" s="3"/>
      <c r="E33" s="3"/>
      <c r="F33" s="3"/>
      <c r="G33" s="3"/>
      <c r="H33" s="3"/>
      <c r="I33" s="3"/>
      <c r="J33" s="3"/>
    </row>
    <row r="34" spans="1:10" ht="15.75">
      <c r="A34" s="8"/>
      <c r="B34" s="216" t="s">
        <v>140</v>
      </c>
      <c r="C34" s="210" t="s">
        <v>119</v>
      </c>
      <c r="D34" s="9">
        <v>1</v>
      </c>
      <c r="E34" s="99">
        <f>D34*500</f>
        <v>500</v>
      </c>
      <c r="F34" s="9"/>
      <c r="G34" s="98">
        <f>F34*1500</f>
        <v>0</v>
      </c>
      <c r="H34" s="27"/>
      <c r="I34" s="27">
        <f>H34*1500</f>
        <v>0</v>
      </c>
      <c r="J34" s="99">
        <f>E34+G34+I34</f>
        <v>500</v>
      </c>
    </row>
    <row r="35" spans="1:10" ht="31.5">
      <c r="A35" s="8"/>
      <c r="B35" s="8" t="s">
        <v>72</v>
      </c>
      <c r="C35" s="210" t="s">
        <v>73</v>
      </c>
      <c r="D35" s="9">
        <v>1</v>
      </c>
      <c r="E35" s="99">
        <f>D35*500</f>
        <v>500</v>
      </c>
      <c r="F35" s="9"/>
      <c r="G35" s="98">
        <f>F35*1500</f>
        <v>0</v>
      </c>
      <c r="H35" s="27"/>
      <c r="I35" s="27">
        <f>H35*1500</f>
        <v>0</v>
      </c>
      <c r="J35" s="99">
        <f>E35+G35+I35</f>
        <v>500</v>
      </c>
    </row>
    <row r="36" spans="1:10" ht="15.75">
      <c r="A36" s="10" t="s">
        <v>10</v>
      </c>
      <c r="B36" s="5"/>
      <c r="C36" s="5"/>
      <c r="D36" s="3"/>
      <c r="E36" s="3"/>
      <c r="F36" s="3"/>
      <c r="G36" s="3"/>
      <c r="H36" s="3"/>
      <c r="I36" s="3"/>
      <c r="J36" s="3"/>
    </row>
    <row r="37" spans="1:10" s="28" customFormat="1" ht="15.75">
      <c r="A37" s="8"/>
      <c r="B37" s="246" t="s">
        <v>500</v>
      </c>
      <c r="C37" s="178" t="s">
        <v>119</v>
      </c>
      <c r="D37" s="178">
        <v>1</v>
      </c>
      <c r="E37" s="151">
        <f>D37*500</f>
        <v>500</v>
      </c>
      <c r="F37" s="9"/>
      <c r="G37" s="150">
        <f>F37*1500</f>
        <v>0</v>
      </c>
      <c r="H37" s="2"/>
      <c r="I37" s="2">
        <f>H37*1500</f>
        <v>0</v>
      </c>
      <c r="J37" s="151">
        <f>E37+G37+I37</f>
        <v>500</v>
      </c>
    </row>
    <row r="38" spans="1:10" ht="15.75">
      <c r="A38" s="10" t="s">
        <v>11</v>
      </c>
      <c r="B38" s="24"/>
      <c r="C38" s="5"/>
      <c r="D38" s="3"/>
      <c r="E38" s="3"/>
      <c r="F38" s="3"/>
      <c r="G38" s="3"/>
      <c r="H38" s="3"/>
      <c r="I38" s="3"/>
      <c r="J38" s="3"/>
    </row>
    <row r="39" spans="1:10" s="28" customFormat="1" ht="15.75">
      <c r="A39" s="1"/>
      <c r="B39" s="8" t="s">
        <v>140</v>
      </c>
      <c r="C39" s="288" t="s">
        <v>119</v>
      </c>
      <c r="D39" s="257">
        <v>3</v>
      </c>
      <c r="E39" s="194">
        <f>D39*500</f>
        <v>1500</v>
      </c>
      <c r="F39" s="338"/>
      <c r="G39" s="340">
        <f>F39*1500</f>
        <v>0</v>
      </c>
      <c r="H39" s="2"/>
      <c r="I39" s="2">
        <f>H39*1500</f>
        <v>0</v>
      </c>
      <c r="J39" s="194">
        <f>E39+G39+I39</f>
        <v>1500</v>
      </c>
    </row>
    <row r="40" spans="1:10" s="28" customFormat="1" ht="31.5">
      <c r="A40" s="1"/>
      <c r="B40" s="8" t="s">
        <v>72</v>
      </c>
      <c r="C40" s="288" t="s">
        <v>73</v>
      </c>
      <c r="D40" s="257">
        <v>2</v>
      </c>
      <c r="E40" s="194">
        <f>D40*500</f>
        <v>1000</v>
      </c>
      <c r="F40" s="338"/>
      <c r="G40" s="340">
        <f>F40*1500</f>
        <v>0</v>
      </c>
      <c r="H40" s="2"/>
      <c r="I40" s="2">
        <f>H40*1500</f>
        <v>0</v>
      </c>
      <c r="J40" s="194">
        <f>E40+G40+I40</f>
        <v>1000</v>
      </c>
    </row>
    <row r="41" spans="1:10" s="28" customFormat="1" ht="15.75">
      <c r="A41" s="1"/>
      <c r="B41" s="8" t="s">
        <v>138</v>
      </c>
      <c r="C41" s="288" t="s">
        <v>343</v>
      </c>
      <c r="D41" s="257">
        <v>2</v>
      </c>
      <c r="E41" s="194">
        <f>D41*500</f>
        <v>1000</v>
      </c>
      <c r="F41" s="338"/>
      <c r="G41" s="340">
        <f>F41*1500</f>
        <v>0</v>
      </c>
      <c r="H41" s="2"/>
      <c r="I41" s="2">
        <f>H41*1500</f>
        <v>0</v>
      </c>
      <c r="J41" s="194">
        <f>E41+G41+I41</f>
        <v>1000</v>
      </c>
    </row>
    <row r="42" spans="1:10" s="31" customFormat="1" ht="15.75">
      <c r="A42" s="17"/>
      <c r="B42" s="8" t="s">
        <v>344</v>
      </c>
      <c r="C42" s="288" t="s">
        <v>119</v>
      </c>
      <c r="D42" s="257">
        <v>1</v>
      </c>
      <c r="E42" s="194">
        <f>D42*500</f>
        <v>500</v>
      </c>
      <c r="F42" s="338"/>
      <c r="G42" s="340">
        <f>F42*1500</f>
        <v>0</v>
      </c>
      <c r="H42" s="2"/>
      <c r="I42" s="2">
        <f>H42*1500</f>
        <v>0</v>
      </c>
      <c r="J42" s="194">
        <f>E42+G42+I42</f>
        <v>500</v>
      </c>
    </row>
    <row r="43" spans="1:10" ht="15.75">
      <c r="A43" s="10" t="s">
        <v>12</v>
      </c>
      <c r="B43" s="5"/>
      <c r="C43" s="5"/>
      <c r="D43" s="3"/>
      <c r="E43" s="3"/>
      <c r="F43" s="3"/>
      <c r="G43" s="3"/>
      <c r="H43" s="3"/>
      <c r="I43" s="3"/>
      <c r="J43" s="3"/>
    </row>
    <row r="44" spans="1:10" s="28" customFormat="1" ht="15.75">
      <c r="A44" s="1"/>
      <c r="B44" s="17" t="s">
        <v>117</v>
      </c>
      <c r="C44" s="8" t="s">
        <v>73</v>
      </c>
      <c r="D44" s="26"/>
      <c r="E44" s="99">
        <f>D44*500</f>
        <v>0</v>
      </c>
      <c r="F44" s="26"/>
      <c r="G44" s="98">
        <f>F44*1500</f>
        <v>0</v>
      </c>
      <c r="H44" s="27"/>
      <c r="I44" s="27">
        <f>H44*1500</f>
        <v>0</v>
      </c>
      <c r="J44" s="99">
        <f>E44+G44+I44</f>
        <v>0</v>
      </c>
    </row>
    <row r="45" spans="1:10" s="28" customFormat="1" ht="31.5">
      <c r="A45" s="1"/>
      <c r="B45" s="17" t="s">
        <v>118</v>
      </c>
      <c r="C45" s="17" t="s">
        <v>119</v>
      </c>
      <c r="D45" s="26">
        <v>2</v>
      </c>
      <c r="E45" s="99">
        <f>D45*500</f>
        <v>1000</v>
      </c>
      <c r="F45" s="26"/>
      <c r="G45" s="98">
        <f>F45*1500</f>
        <v>0</v>
      </c>
      <c r="H45" s="27"/>
      <c r="I45" s="27">
        <f>H45*1500</f>
        <v>0</v>
      </c>
      <c r="J45" s="99">
        <f>E45+G45+I45</f>
        <v>1000</v>
      </c>
    </row>
    <row r="46" spans="1:10" s="28" customFormat="1" ht="15.75">
      <c r="A46" s="1"/>
      <c r="B46" s="141" t="s">
        <v>161</v>
      </c>
      <c r="C46" s="76" t="s">
        <v>119</v>
      </c>
      <c r="D46" s="138">
        <v>1</v>
      </c>
      <c r="E46" s="130">
        <f>D46*500</f>
        <v>500</v>
      </c>
      <c r="F46" s="138">
        <v>1</v>
      </c>
      <c r="G46" s="98">
        <f>F46*1500</f>
        <v>1500</v>
      </c>
      <c r="H46" s="45"/>
      <c r="I46" s="45">
        <f>H46*1500</f>
        <v>0</v>
      </c>
      <c r="J46" s="130">
        <f>E46+G46+I46</f>
        <v>2000</v>
      </c>
    </row>
    <row r="47" spans="1:10" ht="15.75">
      <c r="A47" s="10" t="s">
        <v>13</v>
      </c>
      <c r="B47" s="5"/>
      <c r="C47" s="5"/>
      <c r="D47" s="3"/>
      <c r="E47" s="3"/>
      <c r="F47" s="3"/>
      <c r="G47" s="3"/>
      <c r="H47" s="3"/>
      <c r="I47" s="3"/>
      <c r="J47" s="3"/>
    </row>
    <row r="48" spans="1:10" ht="30">
      <c r="A48" s="1"/>
      <c r="B48" s="362" t="s">
        <v>364</v>
      </c>
      <c r="C48" s="390" t="s">
        <v>73</v>
      </c>
      <c r="D48" s="358">
        <v>1</v>
      </c>
      <c r="E48" s="164">
        <f>D48*500</f>
        <v>500</v>
      </c>
      <c r="F48" s="327"/>
      <c r="G48" s="150">
        <f>F48*1500</f>
        <v>0</v>
      </c>
      <c r="H48" s="163"/>
      <c r="I48" s="163">
        <f>H48*1500</f>
        <v>0</v>
      </c>
      <c r="J48" s="164">
        <f>E48+G48+I48</f>
        <v>500</v>
      </c>
    </row>
    <row r="49" spans="1:10" ht="20.25" customHeight="1">
      <c r="A49" s="10" t="s">
        <v>14</v>
      </c>
      <c r="B49" s="359"/>
      <c r="C49" s="359"/>
      <c r="D49" s="104"/>
      <c r="E49" s="3"/>
      <c r="F49" s="3"/>
      <c r="G49" s="3"/>
      <c r="H49" s="3"/>
      <c r="I49" s="3"/>
      <c r="J49" s="3"/>
    </row>
    <row r="50" spans="1:10" ht="33.75" customHeight="1">
      <c r="A50" s="1"/>
      <c r="B50" s="181" t="s">
        <v>364</v>
      </c>
      <c r="C50" s="183" t="s">
        <v>73</v>
      </c>
      <c r="D50" s="358">
        <v>2</v>
      </c>
      <c r="E50" s="164">
        <f>D50*500</f>
        <v>1000</v>
      </c>
      <c r="F50" s="331"/>
      <c r="G50" s="150">
        <f>F50*1500</f>
        <v>0</v>
      </c>
      <c r="H50" s="358">
        <v>2</v>
      </c>
      <c r="I50" s="358">
        <f>H50*1500</f>
        <v>3000</v>
      </c>
      <c r="J50" s="164">
        <f>E50+G50+I50</f>
        <v>4000</v>
      </c>
    </row>
    <row r="51" spans="1:10" ht="31.5" customHeight="1">
      <c r="A51" s="1"/>
      <c r="B51" s="318" t="s">
        <v>140</v>
      </c>
      <c r="C51" s="363" t="s">
        <v>119</v>
      </c>
      <c r="D51" s="358">
        <v>2</v>
      </c>
      <c r="E51" s="151">
        <f>D51*500</f>
        <v>1000</v>
      </c>
      <c r="F51" s="9"/>
      <c r="G51" s="150">
        <f>F51*1500</f>
        <v>0</v>
      </c>
      <c r="H51" s="2"/>
      <c r="I51" s="2">
        <f>H51*1500</f>
        <v>0</v>
      </c>
      <c r="J51" s="151">
        <f>E51+G51+I51</f>
        <v>1000</v>
      </c>
    </row>
    <row r="52" spans="1:10" ht="31.5">
      <c r="A52" s="10" t="s">
        <v>15</v>
      </c>
      <c r="B52" s="5"/>
      <c r="C52" s="5"/>
      <c r="D52" s="3"/>
      <c r="E52" s="3"/>
      <c r="F52" s="3"/>
      <c r="G52" s="3"/>
      <c r="H52" s="3"/>
      <c r="I52" s="3"/>
      <c r="J52" s="3"/>
    </row>
    <row r="53" spans="1:10" ht="15.75">
      <c r="A53" s="1"/>
      <c r="B53" s="183" t="s">
        <v>138</v>
      </c>
      <c r="C53" s="8" t="s">
        <v>73</v>
      </c>
      <c r="D53" s="9">
        <v>1</v>
      </c>
      <c r="E53" s="151">
        <f>D53*500</f>
        <v>500</v>
      </c>
      <c r="F53" s="9"/>
      <c r="G53" s="150">
        <f>F53*1500</f>
        <v>0</v>
      </c>
      <c r="H53" s="2"/>
      <c r="I53" s="55">
        <f>H53*1500</f>
        <v>0</v>
      </c>
      <c r="J53" s="151">
        <f>E53+G53+I53</f>
        <v>500</v>
      </c>
    </row>
    <row r="54" spans="1:10" ht="31.5">
      <c r="A54" s="10" t="s">
        <v>16</v>
      </c>
      <c r="B54" s="5"/>
      <c r="C54" s="5"/>
      <c r="D54" s="3"/>
      <c r="E54" s="3"/>
      <c r="F54" s="3"/>
      <c r="G54" s="3"/>
      <c r="H54" s="3"/>
      <c r="I54" s="3"/>
      <c r="J54" s="3"/>
    </row>
    <row r="55" spans="1:10" s="28" customFormat="1" ht="15.75">
      <c r="A55" s="202"/>
      <c r="B55" s="42" t="s">
        <v>144</v>
      </c>
      <c r="C55" s="202" t="s">
        <v>73</v>
      </c>
      <c r="D55" s="331">
        <v>1</v>
      </c>
      <c r="E55" s="99">
        <f>D55*500</f>
        <v>500</v>
      </c>
      <c r="F55" s="44"/>
      <c r="G55" s="98">
        <f>F55*1500</f>
        <v>0</v>
      </c>
      <c r="H55" s="27"/>
      <c r="I55" s="27">
        <f>H55*1500</f>
        <v>0</v>
      </c>
      <c r="J55" s="99">
        <f>E55+G55+I55</f>
        <v>500</v>
      </c>
    </row>
    <row r="56" spans="1:10" ht="15.75">
      <c r="A56" s="10" t="s">
        <v>17</v>
      </c>
      <c r="B56" s="5"/>
      <c r="C56" s="5"/>
      <c r="D56" s="3"/>
      <c r="E56" s="3"/>
      <c r="F56" s="3"/>
      <c r="G56" s="3"/>
      <c r="H56" s="3"/>
      <c r="I56" s="3"/>
      <c r="J56" s="3"/>
    </row>
    <row r="57" spans="1:10" ht="15.75">
      <c r="A57" s="2"/>
      <c r="B57" s="2"/>
      <c r="C57" s="2"/>
      <c r="D57" s="311"/>
      <c r="E57" s="99">
        <f>D57*500</f>
        <v>0</v>
      </c>
      <c r="F57" s="2"/>
      <c r="G57" s="98">
        <f>F57*1500</f>
        <v>0</v>
      </c>
      <c r="H57" s="27"/>
      <c r="I57" s="27">
        <f>H57*1500</f>
        <v>0</v>
      </c>
      <c r="J57" s="99">
        <f>E57+G57+I57</f>
        <v>0</v>
      </c>
    </row>
    <row r="58" ht="12.75">
      <c r="F58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J49"/>
  <sheetViews>
    <sheetView zoomScalePageLayoutView="0" workbookViewId="0" topLeftCell="A22">
      <selection activeCell="B40" sqref="B40:J40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0039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18.75" customHeight="1">
      <c r="A3" s="264" t="s">
        <v>26</v>
      </c>
      <c r="B3" s="270" t="s">
        <v>268</v>
      </c>
      <c r="C3" s="270" t="s">
        <v>60</v>
      </c>
      <c r="D3" s="265">
        <v>1</v>
      </c>
      <c r="E3" s="151">
        <f>D3*500</f>
        <v>500</v>
      </c>
      <c r="F3" s="9"/>
      <c r="G3" s="150"/>
      <c r="H3" s="2"/>
      <c r="I3" s="2"/>
      <c r="J3" s="151">
        <f>E3+G3+I3</f>
        <v>500</v>
      </c>
    </row>
    <row r="4" spans="1:10" ht="34.5" customHeight="1">
      <c r="A4" s="264"/>
      <c r="B4" s="270" t="s">
        <v>269</v>
      </c>
      <c r="C4" s="270" t="s">
        <v>60</v>
      </c>
      <c r="D4" s="265">
        <v>1</v>
      </c>
      <c r="E4" s="151">
        <f>D4*500</f>
        <v>500</v>
      </c>
      <c r="F4" s="9"/>
      <c r="G4" s="150"/>
      <c r="H4" s="2"/>
      <c r="I4" s="2"/>
      <c r="J4" s="151">
        <f>E4+G4+I4</f>
        <v>500</v>
      </c>
    </row>
    <row r="5" spans="1:10" ht="31.5">
      <c r="A5" s="4" t="s">
        <v>1</v>
      </c>
      <c r="B5" s="87"/>
      <c r="C5" s="87"/>
      <c r="D5" s="3"/>
      <c r="E5" s="3"/>
      <c r="F5" s="3"/>
      <c r="G5" s="3"/>
      <c r="H5" s="3"/>
      <c r="I5" s="3"/>
      <c r="J5" s="3"/>
    </row>
    <row r="6" spans="1:10" s="28" customFormat="1" ht="15.75">
      <c r="A6" s="34"/>
      <c r="B6" s="80"/>
      <c r="C6" s="17"/>
      <c r="D6" s="26"/>
      <c r="E6" s="99">
        <f>D6*500</f>
        <v>0</v>
      </c>
      <c r="F6" s="26"/>
      <c r="G6" s="98">
        <f>F6*1500</f>
        <v>0</v>
      </c>
      <c r="H6" s="27"/>
      <c r="I6" s="27">
        <f>H6*1500</f>
        <v>0</v>
      </c>
      <c r="J6" s="99">
        <f>E6+G6+I6</f>
        <v>0</v>
      </c>
    </row>
    <row r="7" spans="1:10" ht="15.75">
      <c r="A7" s="10" t="s">
        <v>2</v>
      </c>
      <c r="B7" s="5"/>
      <c r="C7" s="5"/>
      <c r="D7" s="3"/>
      <c r="E7" s="3"/>
      <c r="F7" s="3"/>
      <c r="G7" s="3"/>
      <c r="H7" s="3"/>
      <c r="I7" s="3"/>
      <c r="J7" s="3"/>
    </row>
    <row r="8" spans="1:10" ht="15.75">
      <c r="A8" s="14"/>
      <c r="B8" s="136"/>
      <c r="C8" s="14"/>
      <c r="D8" s="15"/>
      <c r="E8" s="99">
        <f>D8*500</f>
        <v>0</v>
      </c>
      <c r="F8" s="15"/>
      <c r="G8" s="98">
        <f>F8*1500</f>
        <v>0</v>
      </c>
      <c r="H8" s="16"/>
      <c r="I8" s="27">
        <f>H8*1500</f>
        <v>0</v>
      </c>
      <c r="J8" s="99">
        <f>E8+G8+I8</f>
        <v>0</v>
      </c>
    </row>
    <row r="9" spans="1:10" ht="15.75">
      <c r="A9" s="10" t="s">
        <v>3</v>
      </c>
      <c r="B9" s="5"/>
      <c r="C9" s="5"/>
      <c r="D9" s="3"/>
      <c r="E9" s="3"/>
      <c r="F9" s="3"/>
      <c r="G9" s="3"/>
      <c r="H9" s="3"/>
      <c r="I9" s="3"/>
      <c r="J9" s="3"/>
    </row>
    <row r="10" spans="1:10" s="28" customFormat="1" ht="15.75">
      <c r="A10" s="1"/>
      <c r="B10" s="17"/>
      <c r="C10" s="17"/>
      <c r="D10" s="26"/>
      <c r="E10" s="99">
        <f>D10*500</f>
        <v>0</v>
      </c>
      <c r="F10" s="26"/>
      <c r="G10" s="98">
        <f>F10*1500</f>
        <v>0</v>
      </c>
      <c r="H10" s="27"/>
      <c r="I10" s="27">
        <f>H10*1500</f>
        <v>0</v>
      </c>
      <c r="J10" s="99">
        <f>E10+G10+I10</f>
        <v>0</v>
      </c>
    </row>
    <row r="11" spans="1:10" ht="15.75">
      <c r="A11" s="10" t="s">
        <v>25</v>
      </c>
      <c r="B11" s="5"/>
      <c r="C11" s="5"/>
      <c r="D11" s="3"/>
      <c r="E11" s="3"/>
      <c r="F11" s="3"/>
      <c r="G11" s="3"/>
      <c r="H11" s="3"/>
      <c r="I11" s="3"/>
      <c r="J11" s="3"/>
    </row>
    <row r="12" spans="1:10" s="28" customFormat="1" ht="15.75">
      <c r="A12" s="8"/>
      <c r="B12" s="23"/>
      <c r="C12" s="8"/>
      <c r="D12" s="9"/>
      <c r="E12" s="99">
        <f>D12*500</f>
        <v>0</v>
      </c>
      <c r="F12" s="9"/>
      <c r="G12" s="98">
        <f>F12*1500</f>
        <v>0</v>
      </c>
      <c r="H12" s="2"/>
      <c r="I12" s="27">
        <f>H12*1500</f>
        <v>0</v>
      </c>
      <c r="J12" s="99">
        <f>E12+G12+I12</f>
        <v>0</v>
      </c>
    </row>
    <row r="13" spans="1:10" ht="15.75">
      <c r="A13" s="10" t="s">
        <v>4</v>
      </c>
      <c r="B13" s="5"/>
      <c r="C13" s="5"/>
      <c r="D13" s="3"/>
      <c r="E13" s="3"/>
      <c r="F13" s="3"/>
      <c r="G13" s="3"/>
      <c r="H13" s="3"/>
      <c r="I13" s="3"/>
      <c r="J13" s="3"/>
    </row>
    <row r="14" spans="1:10" ht="19.5" customHeight="1">
      <c r="A14" s="1"/>
      <c r="B14" s="17"/>
      <c r="C14" s="17"/>
      <c r="D14" s="26"/>
      <c r="E14" s="99">
        <f>D14*500</f>
        <v>0</v>
      </c>
      <c r="F14" s="26"/>
      <c r="G14" s="98">
        <f>F14*1500</f>
        <v>0</v>
      </c>
      <c r="H14" s="27"/>
      <c r="I14" s="27">
        <f>H14*1500</f>
        <v>0</v>
      </c>
      <c r="J14" s="99">
        <f>E14+G14+I14</f>
        <v>0</v>
      </c>
    </row>
    <row r="15" spans="1:10" ht="15.75">
      <c r="A15" s="10" t="s">
        <v>21</v>
      </c>
      <c r="B15" s="5"/>
      <c r="C15" s="5"/>
      <c r="D15" s="3"/>
      <c r="E15" s="3"/>
      <c r="F15" s="3"/>
      <c r="G15" s="3"/>
      <c r="H15" s="3"/>
      <c r="I15" s="3"/>
      <c r="J15" s="3"/>
    </row>
    <row r="16" spans="1:10" ht="15.75">
      <c r="A16" s="1"/>
      <c r="B16" s="17"/>
      <c r="C16" s="17"/>
      <c r="D16" s="26"/>
      <c r="E16" s="99">
        <f>D16*500</f>
        <v>0</v>
      </c>
      <c r="F16" s="26"/>
      <c r="G16" s="98">
        <f>F16*1500</f>
        <v>0</v>
      </c>
      <c r="H16" s="27"/>
      <c r="I16" s="27">
        <f>H16*1500</f>
        <v>0</v>
      </c>
      <c r="J16" s="99">
        <f>E16+G16+I16</f>
        <v>0</v>
      </c>
    </row>
    <row r="17" spans="1:10" ht="16.5" customHeight="1">
      <c r="A17" s="10" t="s">
        <v>5</v>
      </c>
      <c r="B17" s="5"/>
      <c r="C17" s="5"/>
      <c r="D17" s="3"/>
      <c r="E17" s="3"/>
      <c r="F17" s="3"/>
      <c r="G17" s="3"/>
      <c r="H17" s="3"/>
      <c r="I17" s="3"/>
      <c r="J17" s="3"/>
    </row>
    <row r="18" spans="1:10" s="28" customFormat="1" ht="16.5" customHeight="1">
      <c r="A18" s="1"/>
      <c r="B18" s="52"/>
      <c r="C18" s="52"/>
      <c r="D18" s="26"/>
      <c r="E18" s="99">
        <f>D18*500</f>
        <v>0</v>
      </c>
      <c r="F18" s="26"/>
      <c r="G18" s="98">
        <f>F18*1500</f>
        <v>0</v>
      </c>
      <c r="H18" s="27"/>
      <c r="I18" s="27">
        <f>H18*1500</f>
        <v>0</v>
      </c>
      <c r="J18" s="99">
        <f>E18+G18+I18</f>
        <v>0</v>
      </c>
    </row>
    <row r="19" spans="1:10" ht="19.5" customHeight="1">
      <c r="A19" s="10" t="s">
        <v>6</v>
      </c>
      <c r="B19" s="5"/>
      <c r="C19" s="5"/>
      <c r="D19" s="3"/>
      <c r="E19" s="3"/>
      <c r="F19" s="3"/>
      <c r="G19" s="3"/>
      <c r="H19" s="3"/>
      <c r="I19" s="3"/>
      <c r="J19" s="3"/>
    </row>
    <row r="20" spans="1:10" ht="19.5" customHeight="1">
      <c r="A20" s="8"/>
      <c r="B20" s="8"/>
      <c r="C20" s="8"/>
      <c r="D20" s="9"/>
      <c r="E20" s="99">
        <f>D20*500</f>
        <v>0</v>
      </c>
      <c r="F20" s="9"/>
      <c r="G20" s="98">
        <f>F20*1500</f>
        <v>0</v>
      </c>
      <c r="H20" s="2"/>
      <c r="I20" s="27">
        <f>H20*1500</f>
        <v>0</v>
      </c>
      <c r="J20" s="99">
        <f>E20+G20+I20</f>
        <v>0</v>
      </c>
    </row>
    <row r="21" spans="1:10" ht="19.5" customHeight="1">
      <c r="A21" s="10" t="s">
        <v>7</v>
      </c>
      <c r="B21" s="5"/>
      <c r="C21" s="5"/>
      <c r="D21" s="3"/>
      <c r="E21" s="3"/>
      <c r="F21" s="3"/>
      <c r="G21" s="3"/>
      <c r="H21" s="3"/>
      <c r="I21" s="3"/>
      <c r="J21" s="3"/>
    </row>
    <row r="22" spans="1:10" ht="21.75" customHeight="1">
      <c r="A22" s="52"/>
      <c r="B22" s="236"/>
      <c r="C22" s="123"/>
      <c r="D22" s="234"/>
      <c r="E22" s="99">
        <f>D22*500</f>
        <v>0</v>
      </c>
      <c r="F22" s="52"/>
      <c r="G22" s="98">
        <f>F22*1500</f>
        <v>0</v>
      </c>
      <c r="H22" s="52">
        <v>1</v>
      </c>
      <c r="I22" s="27">
        <f>H22*1500</f>
        <v>1500</v>
      </c>
      <c r="J22" s="99">
        <f>E22+G22+I22</f>
        <v>1500</v>
      </c>
    </row>
    <row r="23" spans="1:10" ht="31.5">
      <c r="A23" s="10" t="s">
        <v>8</v>
      </c>
      <c r="B23" s="5"/>
      <c r="C23" s="5"/>
      <c r="D23" s="3"/>
      <c r="E23" s="3"/>
      <c r="F23" s="3"/>
      <c r="G23" s="3"/>
      <c r="H23" s="3"/>
      <c r="I23" s="3"/>
      <c r="J23" s="3"/>
    </row>
    <row r="24" spans="1:10" s="28" customFormat="1" ht="15.75">
      <c r="A24" s="235"/>
      <c r="B24" s="198"/>
      <c r="C24" s="198"/>
      <c r="D24" s="198"/>
      <c r="E24" s="237">
        <f>D24*500</f>
        <v>0</v>
      </c>
      <c r="F24" s="238"/>
      <c r="G24" s="239">
        <f>F24*1500</f>
        <v>0</v>
      </c>
      <c r="H24" s="238"/>
      <c r="I24" s="240">
        <f>H24*1500</f>
        <v>0</v>
      </c>
      <c r="J24" s="237">
        <f>E24+G24+I24</f>
        <v>0</v>
      </c>
    </row>
    <row r="25" spans="1:10" s="28" customFormat="1" ht="15.75">
      <c r="A25" s="52"/>
      <c r="B25" s="216"/>
      <c r="C25" s="198"/>
      <c r="D25" s="217"/>
      <c r="E25" s="192">
        <f>D25*500</f>
        <v>0</v>
      </c>
      <c r="F25" s="235"/>
      <c r="G25" s="219">
        <f>F25*1500</f>
        <v>0</v>
      </c>
      <c r="H25" s="235"/>
      <c r="I25" s="208">
        <f>H25*1500</f>
        <v>0</v>
      </c>
      <c r="J25" s="192">
        <f>E25+G25+I25</f>
        <v>0</v>
      </c>
    </row>
    <row r="26" spans="1:10" s="28" customFormat="1" ht="15.75">
      <c r="A26" s="52"/>
      <c r="B26" s="216"/>
      <c r="C26" s="198"/>
      <c r="D26" s="217"/>
      <c r="E26" s="192">
        <f>D26*500</f>
        <v>0</v>
      </c>
      <c r="F26" s="235"/>
      <c r="G26" s="219">
        <f>F26*1500</f>
        <v>0</v>
      </c>
      <c r="H26" s="235"/>
      <c r="I26" s="208">
        <f>H26*1500</f>
        <v>0</v>
      </c>
      <c r="J26" s="192">
        <f>E26+G26+I26</f>
        <v>0</v>
      </c>
    </row>
    <row r="27" spans="1:10" ht="15.75">
      <c r="A27" s="11" t="s">
        <v>27</v>
      </c>
      <c r="B27" s="12"/>
      <c r="C27" s="12"/>
      <c r="D27" s="3"/>
      <c r="E27" s="3"/>
      <c r="F27" s="3"/>
      <c r="G27" s="3"/>
      <c r="H27" s="3"/>
      <c r="I27" s="3"/>
      <c r="J27" s="3"/>
    </row>
    <row r="28" spans="1:10" ht="15.75">
      <c r="A28" s="13"/>
      <c r="B28" s="62" t="s">
        <v>290</v>
      </c>
      <c r="C28" s="8" t="s">
        <v>60</v>
      </c>
      <c r="D28" s="9">
        <v>1</v>
      </c>
      <c r="E28" s="151">
        <f>D28*500</f>
        <v>500</v>
      </c>
      <c r="F28" s="9"/>
      <c r="G28" s="150">
        <f>F28*1500</f>
        <v>0</v>
      </c>
      <c r="H28" s="2"/>
      <c r="I28" s="2">
        <f>H28*1500</f>
        <v>0</v>
      </c>
      <c r="J28" s="151">
        <f>E28+G28+I28</f>
        <v>500</v>
      </c>
    </row>
    <row r="29" spans="1:10" ht="15.75">
      <c r="A29" s="10" t="s">
        <v>9</v>
      </c>
      <c r="B29" s="5"/>
      <c r="C29" s="5"/>
      <c r="D29" s="3"/>
      <c r="E29" s="3"/>
      <c r="F29" s="3"/>
      <c r="G29" s="3"/>
      <c r="H29" s="3"/>
      <c r="I29" s="3"/>
      <c r="J29" s="3"/>
    </row>
    <row r="30" spans="1:10" ht="15.75">
      <c r="A30" s="8"/>
      <c r="B30" s="22"/>
      <c r="C30" s="22"/>
      <c r="D30" s="9"/>
      <c r="E30" s="99">
        <f>D30*500</f>
        <v>0</v>
      </c>
      <c r="F30" s="9"/>
      <c r="G30" s="98">
        <f>F30*1500</f>
        <v>0</v>
      </c>
      <c r="H30" s="2"/>
      <c r="I30" s="27">
        <f>H30*1500</f>
        <v>0</v>
      </c>
      <c r="J30" s="99">
        <f>E30+G30+I30</f>
        <v>0</v>
      </c>
    </row>
    <row r="31" spans="1:10" ht="15.75">
      <c r="A31" s="10" t="s">
        <v>10</v>
      </c>
      <c r="B31" s="5"/>
      <c r="C31" s="5"/>
      <c r="D31" s="3"/>
      <c r="E31" s="3"/>
      <c r="F31" s="3"/>
      <c r="G31" s="3"/>
      <c r="H31" s="3"/>
      <c r="I31" s="3"/>
      <c r="J31" s="3"/>
    </row>
    <row r="32" spans="1:10" s="28" customFormat="1" ht="15.75">
      <c r="A32" s="8"/>
      <c r="B32" s="8"/>
      <c r="C32" s="8"/>
      <c r="D32" s="8"/>
      <c r="E32" s="99">
        <f>D32*500</f>
        <v>0</v>
      </c>
      <c r="F32" s="8"/>
      <c r="G32" s="98">
        <f>F32*1500</f>
        <v>0</v>
      </c>
      <c r="H32" s="8"/>
      <c r="I32" s="27">
        <f>H32*1500</f>
        <v>0</v>
      </c>
      <c r="J32" s="99">
        <f>E32+G32+I32</f>
        <v>0</v>
      </c>
    </row>
    <row r="33" spans="1:10" ht="15.75">
      <c r="A33" s="10" t="s">
        <v>11</v>
      </c>
      <c r="B33" s="24"/>
      <c r="C33" s="5"/>
      <c r="D33" s="3"/>
      <c r="E33" s="3"/>
      <c r="F33" s="3"/>
      <c r="G33" s="3"/>
      <c r="H33" s="3"/>
      <c r="I33" s="3"/>
      <c r="J33" s="3"/>
    </row>
    <row r="34" spans="1:10" s="28" customFormat="1" ht="15.75">
      <c r="A34" s="1"/>
      <c r="B34" s="288" t="s">
        <v>345</v>
      </c>
      <c r="C34" s="220" t="s">
        <v>149</v>
      </c>
      <c r="D34" s="338">
        <v>1</v>
      </c>
      <c r="E34" s="194">
        <f>D34*500</f>
        <v>500</v>
      </c>
      <c r="F34" s="338"/>
      <c r="G34" s="340">
        <f>F34*1500</f>
        <v>0</v>
      </c>
      <c r="H34" s="2"/>
      <c r="I34" s="2">
        <f>H34*1500</f>
        <v>0</v>
      </c>
      <c r="J34" s="194">
        <f>E34+G34+I34</f>
        <v>500</v>
      </c>
    </row>
    <row r="35" spans="1:10" s="31" customFormat="1" ht="15.75">
      <c r="A35" s="17"/>
      <c r="B35" s="288" t="s">
        <v>346</v>
      </c>
      <c r="C35" s="220" t="s">
        <v>149</v>
      </c>
      <c r="D35" s="338">
        <v>3</v>
      </c>
      <c r="E35" s="194">
        <f>D35*500</f>
        <v>1500</v>
      </c>
      <c r="F35" s="338"/>
      <c r="G35" s="340">
        <f>F35*1500</f>
        <v>0</v>
      </c>
      <c r="H35" s="2"/>
      <c r="I35" s="2">
        <f>H35*1500</f>
        <v>0</v>
      </c>
      <c r="J35" s="194">
        <f>E35+G35+I35</f>
        <v>1500</v>
      </c>
    </row>
    <row r="36" spans="1:10" ht="15.75">
      <c r="A36" s="10" t="s">
        <v>12</v>
      </c>
      <c r="B36" s="5"/>
      <c r="C36" s="5"/>
      <c r="D36" s="3"/>
      <c r="E36" s="3"/>
      <c r="F36" s="3"/>
      <c r="G36" s="3"/>
      <c r="H36" s="3"/>
      <c r="I36" s="3"/>
      <c r="J36" s="3"/>
    </row>
    <row r="37" spans="1:10" s="28" customFormat="1" ht="21.75" customHeight="1">
      <c r="A37" s="1"/>
      <c r="B37" s="126" t="s">
        <v>107</v>
      </c>
      <c r="C37" s="17" t="s">
        <v>60</v>
      </c>
      <c r="D37" s="26">
        <v>1</v>
      </c>
      <c r="E37" s="99">
        <f>D37*500</f>
        <v>500</v>
      </c>
      <c r="F37" s="26"/>
      <c r="G37" s="98">
        <f>F37*1500</f>
        <v>0</v>
      </c>
      <c r="H37" s="27"/>
      <c r="I37" s="27">
        <f>H37*1500</f>
        <v>0</v>
      </c>
      <c r="J37" s="99">
        <f>E37+G37+I37</f>
        <v>500</v>
      </c>
    </row>
    <row r="38" spans="1:10" s="28" customFormat="1" ht="21.75" customHeight="1">
      <c r="A38" s="1"/>
      <c r="B38" s="126" t="s">
        <v>230</v>
      </c>
      <c r="C38" s="216" t="s">
        <v>149</v>
      </c>
      <c r="D38" s="217">
        <v>2</v>
      </c>
      <c r="E38" s="192">
        <f>D38*500</f>
        <v>1000</v>
      </c>
      <c r="F38" s="217"/>
      <c r="G38" s="219">
        <f>F38*1500</f>
        <v>0</v>
      </c>
      <c r="H38" s="208"/>
      <c r="I38" s="208">
        <f>H38*1500</f>
        <v>0</v>
      </c>
      <c r="J38" s="192">
        <f>E38+G38+I38</f>
        <v>1000</v>
      </c>
    </row>
    <row r="39" spans="1:10" ht="15.75">
      <c r="A39" s="10" t="s">
        <v>13</v>
      </c>
      <c r="B39" s="5"/>
      <c r="C39" s="5"/>
      <c r="D39" s="3"/>
      <c r="E39" s="3"/>
      <c r="F39" s="3"/>
      <c r="G39" s="3"/>
      <c r="H39" s="3"/>
      <c r="I39" s="3"/>
      <c r="J39" s="3"/>
    </row>
    <row r="40" spans="1:10" ht="15.75">
      <c r="A40" s="1"/>
      <c r="B40" s="362" t="s">
        <v>290</v>
      </c>
      <c r="C40" s="390" t="s">
        <v>60</v>
      </c>
      <c r="D40" s="327">
        <v>1</v>
      </c>
      <c r="E40" s="164">
        <f>D40*500</f>
        <v>500</v>
      </c>
      <c r="F40" s="327"/>
      <c r="G40" s="150">
        <f>F40*1500</f>
        <v>0</v>
      </c>
      <c r="H40" s="391"/>
      <c r="I40" s="163">
        <f>H40*1500</f>
        <v>0</v>
      </c>
      <c r="J40" s="164">
        <f>E40+G40+I40</f>
        <v>500</v>
      </c>
    </row>
    <row r="41" spans="1:10" ht="20.25" customHeight="1">
      <c r="A41" s="10" t="s">
        <v>14</v>
      </c>
      <c r="B41" s="5"/>
      <c r="C41" s="5"/>
      <c r="D41" s="3"/>
      <c r="E41" s="3"/>
      <c r="F41" s="3"/>
      <c r="G41" s="3"/>
      <c r="H41" s="3"/>
      <c r="I41" s="3"/>
      <c r="J41" s="3"/>
    </row>
    <row r="42" spans="1:10" ht="24" customHeight="1">
      <c r="A42" s="1"/>
      <c r="B42" s="77"/>
      <c r="C42" s="79"/>
      <c r="D42" s="27"/>
      <c r="E42" s="99">
        <f>D42*500</f>
        <v>0</v>
      </c>
      <c r="F42" s="26"/>
      <c r="G42" s="98">
        <f>F42*1500</f>
        <v>0</v>
      </c>
      <c r="H42" s="27"/>
      <c r="I42" s="27">
        <f>H42*1500</f>
        <v>0</v>
      </c>
      <c r="J42" s="99">
        <f>E42+G42+I42</f>
        <v>0</v>
      </c>
    </row>
    <row r="43" spans="1:10" ht="31.5">
      <c r="A43" s="10" t="s">
        <v>15</v>
      </c>
      <c r="B43" s="5"/>
      <c r="C43" s="5"/>
      <c r="D43" s="3"/>
      <c r="E43" s="3"/>
      <c r="F43" s="3"/>
      <c r="G43" s="3"/>
      <c r="H43" s="3"/>
      <c r="I43" s="3"/>
      <c r="J43" s="3"/>
    </row>
    <row r="44" spans="1:10" ht="15.75">
      <c r="A44" s="1"/>
      <c r="B44" s="17"/>
      <c r="C44" s="17"/>
      <c r="D44" s="26"/>
      <c r="E44" s="99">
        <f>D44*500</f>
        <v>0</v>
      </c>
      <c r="F44" s="26"/>
      <c r="G44" s="98">
        <f>F44*1500</f>
        <v>0</v>
      </c>
      <c r="H44" s="27"/>
      <c r="I44" s="27">
        <f>H44*1500</f>
        <v>0</v>
      </c>
      <c r="J44" s="99">
        <f>E44+G44+I44</f>
        <v>0</v>
      </c>
    </row>
    <row r="45" spans="1:10" ht="31.5">
      <c r="A45" s="10" t="s">
        <v>16</v>
      </c>
      <c r="B45" s="5"/>
      <c r="C45" s="5"/>
      <c r="D45" s="3"/>
      <c r="E45" s="3"/>
      <c r="F45" s="3"/>
      <c r="G45" s="3"/>
      <c r="H45" s="3"/>
      <c r="I45" s="3"/>
      <c r="J45" s="3"/>
    </row>
    <row r="46" spans="1:10" ht="15.75">
      <c r="A46" s="8"/>
      <c r="B46" s="18"/>
      <c r="C46" s="8"/>
      <c r="D46" s="9"/>
      <c r="E46" s="99">
        <f>D46*500</f>
        <v>0</v>
      </c>
      <c r="F46" s="9"/>
      <c r="G46" s="98">
        <f>F46*1500</f>
        <v>0</v>
      </c>
      <c r="H46" s="2"/>
      <c r="I46" s="27">
        <f>H46*1500</f>
        <v>0</v>
      </c>
      <c r="J46" s="99">
        <f>E46+G46+I46</f>
        <v>0</v>
      </c>
    </row>
    <row r="47" spans="1:10" ht="15.75">
      <c r="A47" s="10" t="s">
        <v>17</v>
      </c>
      <c r="B47" s="5"/>
      <c r="C47" s="5"/>
      <c r="D47" s="3"/>
      <c r="E47" s="3"/>
      <c r="F47" s="3"/>
      <c r="G47" s="3"/>
      <c r="H47" s="3"/>
      <c r="I47" s="3"/>
      <c r="J47" s="3"/>
    </row>
    <row r="48" spans="1:10" ht="15.75">
      <c r="A48" s="79"/>
      <c r="B48" s="172" t="s">
        <v>290</v>
      </c>
      <c r="C48" s="172" t="s">
        <v>60</v>
      </c>
      <c r="D48" s="172">
        <v>8</v>
      </c>
      <c r="E48" s="151">
        <f>D48*500</f>
        <v>4000</v>
      </c>
      <c r="F48" s="172">
        <v>3</v>
      </c>
      <c r="G48" s="150">
        <f>F48*1500</f>
        <v>4500</v>
      </c>
      <c r="H48" s="172"/>
      <c r="I48" s="2">
        <f>H48*1500</f>
        <v>0</v>
      </c>
      <c r="J48" s="151">
        <f>E48+G48+I48</f>
        <v>8500</v>
      </c>
    </row>
    <row r="49" ht="12.75">
      <c r="F49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J50"/>
  <sheetViews>
    <sheetView zoomScalePageLayoutView="0" workbookViewId="0" topLeftCell="A16">
      <selection activeCell="L43" sqref="L43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1.281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113" t="s">
        <v>22</v>
      </c>
      <c r="B2" s="114"/>
      <c r="C2" s="114"/>
      <c r="D2" s="115"/>
      <c r="E2" s="115"/>
      <c r="F2" s="115"/>
      <c r="G2" s="116"/>
      <c r="H2" s="116"/>
      <c r="I2" s="116"/>
      <c r="J2" s="116"/>
    </row>
    <row r="3" spans="1:10" s="112" customFormat="1" ht="34.5" customHeight="1">
      <c r="A3" s="222" t="s">
        <v>26</v>
      </c>
      <c r="B3" s="7" t="s">
        <v>146</v>
      </c>
      <c r="C3" s="223" t="s">
        <v>61</v>
      </c>
      <c r="D3" s="198">
        <v>1</v>
      </c>
      <c r="E3" s="220">
        <f>D3*500</f>
        <v>500</v>
      </c>
      <c r="F3" s="220"/>
      <c r="G3" s="220"/>
      <c r="H3" s="220"/>
      <c r="I3" s="220"/>
      <c r="J3" s="220">
        <f>E3+G3+I3</f>
        <v>500</v>
      </c>
    </row>
    <row r="4" spans="1:10" ht="31.5">
      <c r="A4" s="117" t="s">
        <v>1</v>
      </c>
      <c r="B4" s="87"/>
      <c r="C4" s="87"/>
      <c r="D4" s="118"/>
      <c r="E4" s="118"/>
      <c r="F4" s="118"/>
      <c r="G4" s="118"/>
      <c r="H4" s="118"/>
      <c r="I4" s="118"/>
      <c r="J4" s="118"/>
    </row>
    <row r="5" spans="1:10" s="28" customFormat="1" ht="15.75">
      <c r="A5" s="34"/>
      <c r="B5" s="127" t="s">
        <v>416</v>
      </c>
      <c r="C5" s="270" t="s">
        <v>61</v>
      </c>
      <c r="D5" s="9">
        <v>2</v>
      </c>
      <c r="E5" s="151">
        <f>D5*500</f>
        <v>1000</v>
      </c>
      <c r="F5" s="9"/>
      <c r="G5" s="150">
        <f>F5*1500</f>
        <v>0</v>
      </c>
      <c r="H5" s="2"/>
      <c r="I5" s="2">
        <f>H5*1500</f>
        <v>0</v>
      </c>
      <c r="J5" s="151">
        <f>E5+G5+I5</f>
        <v>1000</v>
      </c>
    </row>
    <row r="6" spans="1:10" s="28" customFormat="1" ht="15.75">
      <c r="A6" s="81"/>
      <c r="B6" s="263" t="s">
        <v>417</v>
      </c>
      <c r="C6" s="270" t="s">
        <v>61</v>
      </c>
      <c r="D6" s="9">
        <v>1</v>
      </c>
      <c r="E6" s="151">
        <f>D6*500</f>
        <v>500</v>
      </c>
      <c r="F6" s="9"/>
      <c r="G6" s="150">
        <f>F6*1500</f>
        <v>0</v>
      </c>
      <c r="H6" s="2"/>
      <c r="I6" s="2">
        <f>H6*1500</f>
        <v>0</v>
      </c>
      <c r="J6" s="151">
        <f>E6+G6+I6</f>
        <v>500</v>
      </c>
    </row>
    <row r="7" spans="1:10" s="28" customFormat="1" ht="15.75">
      <c r="A7" s="81"/>
      <c r="B7" s="263" t="s">
        <v>418</v>
      </c>
      <c r="C7" s="270" t="s">
        <v>61</v>
      </c>
      <c r="D7" s="9">
        <v>1</v>
      </c>
      <c r="E7" s="151">
        <f>D7*500</f>
        <v>500</v>
      </c>
      <c r="F7" s="9"/>
      <c r="G7" s="150">
        <f>F7*1500</f>
        <v>0</v>
      </c>
      <c r="H7" s="2"/>
      <c r="I7" s="2">
        <f>H7*1500</f>
        <v>0</v>
      </c>
      <c r="J7" s="151">
        <f>E7+G7+I7</f>
        <v>500</v>
      </c>
    </row>
    <row r="8" spans="1:10" ht="15.75">
      <c r="A8" s="10" t="s">
        <v>2</v>
      </c>
      <c r="B8" s="5"/>
      <c r="C8" s="5"/>
      <c r="D8" s="3"/>
      <c r="E8" s="3"/>
      <c r="F8" s="3"/>
      <c r="G8" s="3"/>
      <c r="H8" s="3"/>
      <c r="I8" s="3"/>
      <c r="J8" s="3"/>
    </row>
    <row r="9" spans="1:10" s="28" customFormat="1" ht="15.75">
      <c r="A9" s="1"/>
      <c r="B9" s="136"/>
      <c r="C9" s="17"/>
      <c r="D9" s="26"/>
      <c r="E9" s="99">
        <f>D9*500</f>
        <v>0</v>
      </c>
      <c r="F9" s="26"/>
      <c r="G9" s="98">
        <f>F9*1500</f>
        <v>0</v>
      </c>
      <c r="H9" s="27"/>
      <c r="I9" s="27">
        <f>H9*1500</f>
        <v>0</v>
      </c>
      <c r="J9" s="99">
        <f>E9+G9+I9</f>
        <v>0</v>
      </c>
    </row>
    <row r="10" spans="1:10" s="28" customFormat="1" ht="15.75">
      <c r="A10" s="17"/>
      <c r="B10" s="17"/>
      <c r="C10" s="17"/>
      <c r="D10" s="26"/>
      <c r="E10" s="99">
        <f>D10*500</f>
        <v>0</v>
      </c>
      <c r="F10" s="26"/>
      <c r="G10" s="98">
        <f>F10*1500</f>
        <v>0</v>
      </c>
      <c r="H10" s="27"/>
      <c r="I10" s="27">
        <f>H10*1500</f>
        <v>0</v>
      </c>
      <c r="J10" s="99">
        <f>E10+G10+I10</f>
        <v>0</v>
      </c>
    </row>
    <row r="11" spans="1:10" ht="15.75">
      <c r="A11" s="10" t="s">
        <v>3</v>
      </c>
      <c r="B11" s="5"/>
      <c r="C11" s="5"/>
      <c r="D11" s="3"/>
      <c r="E11" s="3"/>
      <c r="F11" s="3"/>
      <c r="G11" s="3"/>
      <c r="H11" s="3"/>
      <c r="I11" s="3"/>
      <c r="J11" s="3"/>
    </row>
    <row r="12" spans="1:10" s="28" customFormat="1" ht="15.75">
      <c r="A12" s="1"/>
      <c r="B12" s="156"/>
      <c r="C12" s="151"/>
      <c r="D12" s="106"/>
      <c r="E12" s="151"/>
      <c r="F12" s="106"/>
      <c r="G12" s="157"/>
      <c r="H12" s="158"/>
      <c r="I12" s="159"/>
      <c r="J12" s="151"/>
    </row>
    <row r="13" spans="1:10" ht="15.75">
      <c r="A13" s="10" t="s">
        <v>25</v>
      </c>
      <c r="B13" s="5"/>
      <c r="C13" s="5"/>
      <c r="D13" s="3"/>
      <c r="E13" s="3"/>
      <c r="F13" s="3"/>
      <c r="G13" s="3"/>
      <c r="H13" s="3"/>
      <c r="I13" s="3"/>
      <c r="J13" s="3"/>
    </row>
    <row r="14" spans="1:10" s="28" customFormat="1" ht="15.75">
      <c r="A14" s="8"/>
      <c r="B14" s="23"/>
      <c r="C14" s="8"/>
      <c r="D14" s="9"/>
      <c r="E14" s="99">
        <f>D14*500</f>
        <v>0</v>
      </c>
      <c r="F14" s="9"/>
      <c r="G14" s="98">
        <f>F14*1500</f>
        <v>0</v>
      </c>
      <c r="H14" s="2"/>
      <c r="I14" s="27">
        <f>H14*1500</f>
        <v>0</v>
      </c>
      <c r="J14" s="99">
        <f>E14+G14+I14</f>
        <v>0</v>
      </c>
    </row>
    <row r="15" spans="1:10" ht="15.75">
      <c r="A15" s="10" t="s">
        <v>4</v>
      </c>
      <c r="B15" s="5"/>
      <c r="C15" s="5"/>
      <c r="D15" s="3"/>
      <c r="E15" s="3"/>
      <c r="F15" s="3"/>
      <c r="G15" s="3"/>
      <c r="H15" s="3"/>
      <c r="I15" s="3"/>
      <c r="J15" s="3"/>
    </row>
    <row r="16" spans="1:10" ht="19.5" customHeight="1">
      <c r="A16" s="1"/>
      <c r="B16" s="17"/>
      <c r="C16" s="17"/>
      <c r="D16" s="26"/>
      <c r="E16" s="99">
        <f>D16*500</f>
        <v>0</v>
      </c>
      <c r="F16" s="26"/>
      <c r="G16" s="98">
        <f>F16*1500</f>
        <v>0</v>
      </c>
      <c r="H16" s="27"/>
      <c r="I16" s="27">
        <f>H16*1500</f>
        <v>0</v>
      </c>
      <c r="J16" s="99">
        <f>E16+G16+I16</f>
        <v>0</v>
      </c>
    </row>
    <row r="17" spans="1:10" ht="15.75">
      <c r="A17" s="10" t="s">
        <v>21</v>
      </c>
      <c r="B17" s="5"/>
      <c r="C17" s="5"/>
      <c r="D17" s="3"/>
      <c r="E17" s="3"/>
      <c r="F17" s="3"/>
      <c r="G17" s="3"/>
      <c r="H17" s="3"/>
      <c r="I17" s="3"/>
      <c r="J17" s="3"/>
    </row>
    <row r="18" spans="1:10" ht="15.75">
      <c r="A18" s="1"/>
      <c r="B18" s="17"/>
      <c r="C18" s="17"/>
      <c r="D18" s="26"/>
      <c r="E18" s="99">
        <f>D18*500</f>
        <v>0</v>
      </c>
      <c r="F18" s="26"/>
      <c r="G18" s="98">
        <f>F18*1500</f>
        <v>0</v>
      </c>
      <c r="H18" s="27"/>
      <c r="I18" s="27">
        <f>H18*1500</f>
        <v>0</v>
      </c>
      <c r="J18" s="99">
        <f>E18+G18+I18</f>
        <v>0</v>
      </c>
    </row>
    <row r="19" spans="1:10" ht="16.5" customHeight="1">
      <c r="A19" s="10" t="s">
        <v>5</v>
      </c>
      <c r="B19" s="5"/>
      <c r="C19" s="5"/>
      <c r="D19" s="3"/>
      <c r="E19" s="3"/>
      <c r="F19" s="3"/>
      <c r="G19" s="3"/>
      <c r="H19" s="3"/>
      <c r="I19" s="3"/>
      <c r="J19" s="3"/>
    </row>
    <row r="20" spans="1:10" s="28" customFormat="1" ht="16.5" customHeight="1">
      <c r="A20" s="8"/>
      <c r="B20" s="20"/>
      <c r="C20" s="20"/>
      <c r="D20" s="9"/>
      <c r="E20" s="99">
        <f>D20*500</f>
        <v>0</v>
      </c>
      <c r="F20" s="9"/>
      <c r="G20" s="98">
        <f>F20*1500</f>
        <v>0</v>
      </c>
      <c r="H20" s="21"/>
      <c r="I20" s="27">
        <f>H20*1500</f>
        <v>0</v>
      </c>
      <c r="J20" s="99">
        <f>E20+G20+I20</f>
        <v>0</v>
      </c>
    </row>
    <row r="21" spans="1:10" ht="19.5" customHeight="1">
      <c r="A21" s="10" t="s">
        <v>6</v>
      </c>
      <c r="B21" s="5"/>
      <c r="C21" s="5"/>
      <c r="D21" s="3"/>
      <c r="E21" s="3"/>
      <c r="F21" s="3"/>
      <c r="G21" s="3"/>
      <c r="H21" s="3"/>
      <c r="I21" s="3"/>
      <c r="J21" s="3"/>
    </row>
    <row r="22" spans="1:10" ht="19.5" customHeight="1">
      <c r="A22" s="8"/>
      <c r="B22" s="54"/>
      <c r="C22" s="54"/>
      <c r="D22" s="9"/>
      <c r="E22" s="99">
        <f>D22*500</f>
        <v>0</v>
      </c>
      <c r="F22" s="9"/>
      <c r="G22" s="98">
        <f>F22*1500</f>
        <v>0</v>
      </c>
      <c r="H22" s="2"/>
      <c r="I22" s="27">
        <f>H22*1500</f>
        <v>0</v>
      </c>
      <c r="J22" s="99">
        <f>E22+G22+I22</f>
        <v>0</v>
      </c>
    </row>
    <row r="23" spans="1:10" ht="19.5" customHeight="1">
      <c r="A23" s="10" t="s">
        <v>7</v>
      </c>
      <c r="B23" s="5"/>
      <c r="C23" s="5"/>
      <c r="D23" s="3"/>
      <c r="E23" s="3"/>
      <c r="F23" s="3"/>
      <c r="G23" s="3"/>
      <c r="H23" s="3"/>
      <c r="I23" s="3"/>
      <c r="J23" s="3"/>
    </row>
    <row r="24" spans="1:10" ht="19.5" customHeight="1">
      <c r="A24" s="1"/>
      <c r="B24" s="216"/>
      <c r="C24" s="17"/>
      <c r="D24" s="17"/>
      <c r="E24" s="99">
        <f>D24*500</f>
        <v>0</v>
      </c>
      <c r="F24" s="17"/>
      <c r="G24" s="98">
        <f>F24*1500</f>
        <v>0</v>
      </c>
      <c r="H24" s="17"/>
      <c r="I24" s="27">
        <f>H24*1500</f>
        <v>0</v>
      </c>
      <c r="J24" s="99">
        <f>E24+G24+I24</f>
        <v>0</v>
      </c>
    </row>
    <row r="25" spans="1:10" ht="31.5">
      <c r="A25" s="10" t="s">
        <v>8</v>
      </c>
      <c r="B25" s="5"/>
      <c r="C25" s="5"/>
      <c r="D25" s="3"/>
      <c r="E25" s="3"/>
      <c r="F25" s="3"/>
      <c r="G25" s="3"/>
      <c r="H25" s="3"/>
      <c r="I25" s="3"/>
      <c r="J25" s="3"/>
    </row>
    <row r="26" spans="1:10" s="28" customFormat="1" ht="15.75">
      <c r="A26" s="1"/>
      <c r="B26" s="17"/>
      <c r="C26" s="17"/>
      <c r="D26" s="26"/>
      <c r="E26" s="99">
        <f>D26*500</f>
        <v>0</v>
      </c>
      <c r="F26" s="26"/>
      <c r="G26" s="98">
        <f>F26*1500</f>
        <v>0</v>
      </c>
      <c r="H26" s="30"/>
      <c r="I26" s="27">
        <f>H26*1500</f>
        <v>0</v>
      </c>
      <c r="J26" s="99">
        <f>E26+G26+I26</f>
        <v>0</v>
      </c>
    </row>
    <row r="27" spans="1:10" s="28" customFormat="1" ht="15.75">
      <c r="A27" s="1"/>
      <c r="B27" s="8"/>
      <c r="C27" s="8"/>
      <c r="D27" s="9"/>
      <c r="E27" s="99">
        <f>D27*500</f>
        <v>0</v>
      </c>
      <c r="F27" s="9"/>
      <c r="G27" s="98">
        <f>F27*1500</f>
        <v>0</v>
      </c>
      <c r="H27" s="30"/>
      <c r="I27" s="27">
        <f>H27*1500</f>
        <v>0</v>
      </c>
      <c r="J27" s="99">
        <f>E27+G27+I27</f>
        <v>0</v>
      </c>
    </row>
    <row r="28" spans="1:10" s="28" customFormat="1" ht="15.75">
      <c r="A28" s="17"/>
      <c r="B28" s="17"/>
      <c r="C28" s="17"/>
      <c r="D28" s="26"/>
      <c r="E28" s="99">
        <f>D28*500</f>
        <v>0</v>
      </c>
      <c r="F28" s="26"/>
      <c r="G28" s="98">
        <f>F28*1500</f>
        <v>0</v>
      </c>
      <c r="H28" s="30"/>
      <c r="I28" s="27">
        <f>H28*1500</f>
        <v>0</v>
      </c>
      <c r="J28" s="99">
        <f>E28+G28+I28</f>
        <v>0</v>
      </c>
    </row>
    <row r="29" spans="1:10" ht="15.75">
      <c r="A29" s="11" t="s">
        <v>27</v>
      </c>
      <c r="B29" s="12"/>
      <c r="C29" s="12"/>
      <c r="D29" s="3"/>
      <c r="E29" s="3"/>
      <c r="F29" s="3"/>
      <c r="G29" s="3"/>
      <c r="H29" s="3"/>
      <c r="I29" s="3"/>
      <c r="J29" s="3"/>
    </row>
    <row r="30" spans="1:10" ht="15.75">
      <c r="A30" s="13"/>
      <c r="B30" s="54" t="s">
        <v>365</v>
      </c>
      <c r="C30" s="54" t="s">
        <v>61</v>
      </c>
      <c r="D30" s="9">
        <v>1</v>
      </c>
      <c r="E30" s="151">
        <f>D30*500</f>
        <v>500</v>
      </c>
      <c r="F30" s="9"/>
      <c r="G30" s="150">
        <f>F30*1500</f>
        <v>0</v>
      </c>
      <c r="H30" s="2"/>
      <c r="I30" s="2">
        <f>H30*1500</f>
        <v>0</v>
      </c>
      <c r="J30" s="151">
        <f>E30+G30+I30</f>
        <v>500</v>
      </c>
    </row>
    <row r="31" spans="1:10" ht="15.75">
      <c r="A31" s="10" t="s">
        <v>9</v>
      </c>
      <c r="B31" s="5"/>
      <c r="C31" s="5"/>
      <c r="D31" s="3"/>
      <c r="E31" s="3"/>
      <c r="F31" s="3"/>
      <c r="G31" s="3"/>
      <c r="H31" s="3"/>
      <c r="I31" s="3"/>
      <c r="J31" s="3"/>
    </row>
    <row r="32" spans="1:10" ht="15.75">
      <c r="A32" s="8"/>
      <c r="B32" s="17" t="s">
        <v>102</v>
      </c>
      <c r="C32" s="17" t="s">
        <v>61</v>
      </c>
      <c r="D32" s="26">
        <v>1</v>
      </c>
      <c r="E32" s="99">
        <f>D32*500</f>
        <v>500</v>
      </c>
      <c r="F32" s="9"/>
      <c r="G32" s="98">
        <f>F32*1500</f>
        <v>0</v>
      </c>
      <c r="H32" s="2"/>
      <c r="I32" s="27">
        <f>H32*1500</f>
        <v>0</v>
      </c>
      <c r="J32" s="99">
        <f>E32+G32+I32</f>
        <v>500</v>
      </c>
    </row>
    <row r="33" spans="1:10" ht="15.75">
      <c r="A33" s="8"/>
      <c r="B33" s="17" t="s">
        <v>103</v>
      </c>
      <c r="C33" s="17" t="s">
        <v>61</v>
      </c>
      <c r="D33" s="26">
        <v>3</v>
      </c>
      <c r="E33" s="99">
        <f>D33*500</f>
        <v>1500</v>
      </c>
      <c r="F33" s="26">
        <v>1</v>
      </c>
      <c r="G33" s="98">
        <f>F33*1500</f>
        <v>1500</v>
      </c>
      <c r="H33" s="27"/>
      <c r="I33" s="27">
        <f>H33*1500</f>
        <v>0</v>
      </c>
      <c r="J33" s="99">
        <f>E33+G33+I33</f>
        <v>3000</v>
      </c>
    </row>
    <row r="34" spans="1:10" ht="15.75">
      <c r="A34" s="10" t="s">
        <v>10</v>
      </c>
      <c r="B34" s="5"/>
      <c r="C34" s="5"/>
      <c r="D34" s="3"/>
      <c r="E34" s="3"/>
      <c r="F34" s="3"/>
      <c r="G34" s="3"/>
      <c r="H34" s="3"/>
      <c r="I34" s="3"/>
      <c r="J34" s="3"/>
    </row>
    <row r="35" spans="1:10" s="28" customFormat="1" ht="15.75">
      <c r="A35" s="54"/>
      <c r="B35" s="308" t="s">
        <v>501</v>
      </c>
      <c r="C35" s="308" t="s">
        <v>61</v>
      </c>
      <c r="D35" s="55">
        <v>1</v>
      </c>
      <c r="E35" s="55">
        <v>500</v>
      </c>
      <c r="F35" s="55"/>
      <c r="G35" s="55"/>
      <c r="H35" s="55"/>
      <c r="I35" s="55"/>
      <c r="J35" s="55">
        <v>500</v>
      </c>
    </row>
    <row r="36" spans="1:10" s="28" customFormat="1" ht="15.75">
      <c r="A36" s="54"/>
      <c r="B36" s="178" t="s">
        <v>102</v>
      </c>
      <c r="C36" s="178" t="s">
        <v>61</v>
      </c>
      <c r="D36" s="178">
        <v>2</v>
      </c>
      <c r="E36" s="151">
        <f>D36*500</f>
        <v>1000</v>
      </c>
      <c r="F36" s="9"/>
      <c r="G36" s="150">
        <f>F36*1500</f>
        <v>0</v>
      </c>
      <c r="H36" s="2"/>
      <c r="I36" s="2">
        <f>H36*1500</f>
        <v>0</v>
      </c>
      <c r="J36" s="151">
        <f>E36+G36+I36</f>
        <v>1000</v>
      </c>
    </row>
    <row r="37" spans="1:10" ht="15.75">
      <c r="A37" s="10" t="s">
        <v>11</v>
      </c>
      <c r="B37" s="24"/>
      <c r="C37" s="5"/>
      <c r="D37" s="6"/>
      <c r="E37" s="3"/>
      <c r="F37" s="3"/>
      <c r="G37" s="3"/>
      <c r="H37" s="3"/>
      <c r="I37" s="3"/>
      <c r="J37" s="3"/>
    </row>
    <row r="38" spans="1:10" s="28" customFormat="1" ht="15.75">
      <c r="A38" s="1"/>
      <c r="B38" s="59"/>
      <c r="C38" s="17"/>
      <c r="D38" s="26"/>
      <c r="E38" s="99">
        <f>D38*500</f>
        <v>0</v>
      </c>
      <c r="F38" s="26"/>
      <c r="G38" s="98">
        <f>F38*1500</f>
        <v>0</v>
      </c>
      <c r="H38" s="27"/>
      <c r="I38" s="27">
        <f>H38*1500</f>
        <v>0</v>
      </c>
      <c r="J38" s="99">
        <f>E38+G38+I38</f>
        <v>0</v>
      </c>
    </row>
    <row r="39" spans="1:10" ht="15.75">
      <c r="A39" s="10" t="s">
        <v>12</v>
      </c>
      <c r="B39" s="5"/>
      <c r="C39" s="5"/>
      <c r="D39" s="3"/>
      <c r="E39" s="3"/>
      <c r="F39" s="3"/>
      <c r="G39" s="3"/>
      <c r="H39" s="3"/>
      <c r="I39" s="3"/>
      <c r="J39" s="3"/>
    </row>
    <row r="40" spans="1:10" ht="15.75">
      <c r="A40" s="54"/>
      <c r="B40" s="54"/>
      <c r="C40" s="54"/>
      <c r="D40" s="54"/>
      <c r="E40" s="99">
        <f>D40*500</f>
        <v>0</v>
      </c>
      <c r="F40" s="54"/>
      <c r="G40" s="98">
        <f>F40*1500</f>
        <v>0</v>
      </c>
      <c r="H40" s="54"/>
      <c r="I40" s="27">
        <f>H40*1500</f>
        <v>0</v>
      </c>
      <c r="J40" s="99">
        <f>E40+G40+I40</f>
        <v>0</v>
      </c>
    </row>
    <row r="41" spans="1:10" ht="15.75">
      <c r="A41" s="10" t="s">
        <v>13</v>
      </c>
      <c r="B41" s="5"/>
      <c r="C41" s="5"/>
      <c r="D41" s="3"/>
      <c r="E41" s="3"/>
      <c r="F41" s="3"/>
      <c r="G41" s="3"/>
      <c r="H41" s="3"/>
      <c r="I41" s="3"/>
      <c r="J41" s="3"/>
    </row>
    <row r="42" spans="1:10" ht="15.75">
      <c r="A42" s="1"/>
      <c r="B42" s="17"/>
      <c r="C42" s="17"/>
      <c r="D42" s="26"/>
      <c r="E42" s="99">
        <f>D42*500</f>
        <v>0</v>
      </c>
      <c r="F42" s="26"/>
      <c r="G42" s="98">
        <f>F42*1500</f>
        <v>0</v>
      </c>
      <c r="H42" s="30"/>
      <c r="I42" s="27">
        <f>H42*1500</f>
        <v>0</v>
      </c>
      <c r="J42" s="99">
        <f>E42+G42+I42</f>
        <v>0</v>
      </c>
    </row>
    <row r="43" spans="1:10" ht="20.25" customHeight="1">
      <c r="A43" s="10" t="s">
        <v>14</v>
      </c>
      <c r="B43" s="5"/>
      <c r="C43" s="5"/>
      <c r="D43" s="3"/>
      <c r="E43" s="3"/>
      <c r="F43" s="3"/>
      <c r="G43" s="3"/>
      <c r="H43" s="3"/>
      <c r="I43" s="3"/>
      <c r="J43" s="3"/>
    </row>
    <row r="44" spans="1:10" s="28" customFormat="1" ht="20.25" customHeight="1">
      <c r="A44" s="1"/>
      <c r="B44" s="318" t="s">
        <v>102</v>
      </c>
      <c r="C44" s="181" t="s">
        <v>61</v>
      </c>
      <c r="D44" s="317">
        <v>1</v>
      </c>
      <c r="E44" s="164">
        <f>D44*500</f>
        <v>500</v>
      </c>
      <c r="F44" s="331"/>
      <c r="G44" s="150">
        <f>F44*1500</f>
        <v>0</v>
      </c>
      <c r="H44" s="358"/>
      <c r="I44" s="358">
        <f>H44*1500</f>
        <v>0</v>
      </c>
      <c r="J44" s="164">
        <f>E44+G44+I44</f>
        <v>500</v>
      </c>
    </row>
    <row r="45" spans="1:10" ht="31.5">
      <c r="A45" s="10" t="s">
        <v>15</v>
      </c>
      <c r="B45" s="5"/>
      <c r="C45" s="5"/>
      <c r="D45" s="3"/>
      <c r="E45" s="3"/>
      <c r="F45" s="3"/>
      <c r="G45" s="3"/>
      <c r="H45" s="3"/>
      <c r="I45" s="3"/>
      <c r="J45" s="3"/>
    </row>
    <row r="46" spans="1:10" ht="15.75">
      <c r="A46" s="1"/>
      <c r="B46" s="36"/>
      <c r="C46" s="17"/>
      <c r="D46" s="26"/>
      <c r="E46" s="99">
        <f>D46*500</f>
        <v>0</v>
      </c>
      <c r="F46" s="26"/>
      <c r="G46" s="98">
        <f>F46*1500</f>
        <v>0</v>
      </c>
      <c r="H46" s="27"/>
      <c r="I46" s="27">
        <f>H46*1500</f>
        <v>0</v>
      </c>
      <c r="J46" s="99">
        <f>E46+G46+I46</f>
        <v>0</v>
      </c>
    </row>
    <row r="47" spans="1:10" ht="31.5">
      <c r="A47" s="10" t="s">
        <v>16</v>
      </c>
      <c r="B47" s="5"/>
      <c r="C47" s="5"/>
      <c r="D47" s="3"/>
      <c r="E47" s="3"/>
      <c r="F47" s="3"/>
      <c r="G47" s="3"/>
      <c r="H47" s="3"/>
      <c r="I47" s="3"/>
      <c r="J47" s="3"/>
    </row>
    <row r="48" spans="1:10" ht="15.75">
      <c r="A48" s="1"/>
      <c r="B48" s="41" t="s">
        <v>102</v>
      </c>
      <c r="C48" s="17" t="s">
        <v>61</v>
      </c>
      <c r="D48" s="26">
        <v>1</v>
      </c>
      <c r="E48" s="99">
        <f>D48*500</f>
        <v>500</v>
      </c>
      <c r="F48" s="26"/>
      <c r="G48" s="131">
        <f>F48*1500</f>
        <v>0</v>
      </c>
      <c r="H48" s="27"/>
      <c r="I48" s="199">
        <f>H48*1500</f>
        <v>0</v>
      </c>
      <c r="J48" s="99">
        <f>E48+G48+I48</f>
        <v>500</v>
      </c>
    </row>
    <row r="49" spans="1:10" ht="15.75">
      <c r="A49" s="10" t="s">
        <v>17</v>
      </c>
      <c r="B49" s="5"/>
      <c r="C49" s="5"/>
      <c r="D49" s="6"/>
      <c r="E49" s="6"/>
      <c r="F49" s="3"/>
      <c r="G49" s="3"/>
      <c r="H49" s="3"/>
      <c r="I49" s="3"/>
      <c r="J49" s="3"/>
    </row>
    <row r="50" spans="1:10" ht="15.75">
      <c r="A50" s="2"/>
      <c r="B50" s="2"/>
      <c r="C50" s="2"/>
      <c r="D50" s="2"/>
      <c r="E50" s="99">
        <f>D50*500</f>
        <v>0</v>
      </c>
      <c r="F50" s="2"/>
      <c r="G50" s="98">
        <f>F50*1500</f>
        <v>0</v>
      </c>
      <c r="H50" s="2"/>
      <c r="I50" s="27">
        <f>H50*1500</f>
        <v>0</v>
      </c>
      <c r="J50" s="99">
        <f>E50+G50+I50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K4" sqref="K4"/>
    </sheetView>
  </sheetViews>
  <sheetFormatPr defaultColWidth="9.140625" defaultRowHeight="12.75"/>
  <sheetData>
    <row r="1" spans="1:10" ht="12.75">
      <c r="A1">
        <v>29</v>
      </c>
      <c r="F1">
        <v>4</v>
      </c>
      <c r="H1">
        <v>1</v>
      </c>
      <c r="I1" s="35" t="s">
        <v>166</v>
      </c>
      <c r="J1">
        <v>9</v>
      </c>
    </row>
    <row r="2" spans="1:10" ht="12.75">
      <c r="A2">
        <v>52</v>
      </c>
      <c r="F2">
        <v>4</v>
      </c>
      <c r="H2">
        <v>2</v>
      </c>
      <c r="I2" s="35" t="s">
        <v>167</v>
      </c>
      <c r="J2">
        <v>10</v>
      </c>
    </row>
    <row r="3" spans="1:10" ht="12.75">
      <c r="A3">
        <v>41</v>
      </c>
      <c r="F3">
        <v>12</v>
      </c>
      <c r="H3">
        <v>3</v>
      </c>
      <c r="I3" s="35" t="s">
        <v>168</v>
      </c>
      <c r="J3">
        <v>6</v>
      </c>
    </row>
    <row r="4" spans="1:10" ht="12.75">
      <c r="A4">
        <v>22</v>
      </c>
      <c r="F4">
        <v>3</v>
      </c>
      <c r="H4">
        <v>4</v>
      </c>
      <c r="I4" s="35" t="s">
        <v>169</v>
      </c>
      <c r="J4">
        <v>34</v>
      </c>
    </row>
    <row r="5" spans="1:10" ht="12.75">
      <c r="A5">
        <v>67</v>
      </c>
      <c r="F5">
        <v>1</v>
      </c>
      <c r="H5">
        <v>5</v>
      </c>
      <c r="I5" s="35" t="s">
        <v>170</v>
      </c>
      <c r="J5">
        <v>5</v>
      </c>
    </row>
    <row r="6" spans="1:10" ht="12.75">
      <c r="A6">
        <v>29</v>
      </c>
      <c r="F6">
        <v>3</v>
      </c>
      <c r="H6">
        <v>6</v>
      </c>
      <c r="I6" s="35" t="s">
        <v>171</v>
      </c>
      <c r="J6">
        <v>10</v>
      </c>
    </row>
    <row r="7" spans="1:10" ht="12.75">
      <c r="A7">
        <v>740</v>
      </c>
      <c r="F7">
        <v>3</v>
      </c>
      <c r="H7">
        <v>7</v>
      </c>
      <c r="I7" s="35" t="s">
        <v>172</v>
      </c>
      <c r="J7">
        <v>6</v>
      </c>
    </row>
    <row r="8" spans="1:10" ht="12.75">
      <c r="A8">
        <v>12</v>
      </c>
      <c r="F8">
        <v>1</v>
      </c>
      <c r="H8">
        <v>8</v>
      </c>
      <c r="I8" s="35" t="s">
        <v>173</v>
      </c>
      <c r="J8">
        <v>6</v>
      </c>
    </row>
    <row r="9" spans="1:10" ht="12.75">
      <c r="A9">
        <v>34</v>
      </c>
      <c r="F9">
        <v>2</v>
      </c>
      <c r="H9">
        <v>9</v>
      </c>
      <c r="I9" s="35" t="s">
        <v>174</v>
      </c>
      <c r="J9">
        <v>7</v>
      </c>
    </row>
    <row r="10" spans="1:10" ht="12.75">
      <c r="A10">
        <v>29</v>
      </c>
      <c r="F10">
        <v>1</v>
      </c>
      <c r="H10">
        <v>10</v>
      </c>
      <c r="I10" s="35" t="s">
        <v>175</v>
      </c>
      <c r="J10">
        <v>8</v>
      </c>
    </row>
    <row r="11" spans="1:10" ht="12.75">
      <c r="A11">
        <v>46</v>
      </c>
      <c r="F11">
        <v>0</v>
      </c>
      <c r="H11">
        <v>11</v>
      </c>
      <c r="I11" s="35" t="s">
        <v>176</v>
      </c>
      <c r="J11">
        <v>14</v>
      </c>
    </row>
    <row r="12" spans="1:10" ht="12.75">
      <c r="A12">
        <v>26</v>
      </c>
      <c r="F12">
        <v>0</v>
      </c>
      <c r="H12">
        <v>12</v>
      </c>
      <c r="I12" s="35" t="s">
        <v>177</v>
      </c>
      <c r="J12">
        <v>14</v>
      </c>
    </row>
    <row r="13" spans="1:10" ht="12.75">
      <c r="A13">
        <v>179</v>
      </c>
      <c r="F13">
        <v>1</v>
      </c>
      <c r="H13">
        <v>13</v>
      </c>
      <c r="I13" s="35" t="s">
        <v>178</v>
      </c>
      <c r="J13">
        <v>23</v>
      </c>
    </row>
    <row r="14" spans="1:10" ht="25.5">
      <c r="A14">
        <v>51</v>
      </c>
      <c r="F14">
        <v>1</v>
      </c>
      <c r="H14">
        <v>14</v>
      </c>
      <c r="I14" s="314" t="s">
        <v>179</v>
      </c>
      <c r="J14">
        <v>15</v>
      </c>
    </row>
    <row r="15" spans="1:10" ht="12.75">
      <c r="A15">
        <v>26</v>
      </c>
      <c r="F15">
        <v>3</v>
      </c>
      <c r="H15">
        <v>15</v>
      </c>
      <c r="I15" s="35" t="s">
        <v>180</v>
      </c>
      <c r="J15">
        <v>10</v>
      </c>
    </row>
    <row r="16" spans="1:10" ht="12.75">
      <c r="A16">
        <v>27</v>
      </c>
      <c r="F16">
        <v>9</v>
      </c>
      <c r="H16">
        <v>16</v>
      </c>
      <c r="I16" s="35" t="s">
        <v>181</v>
      </c>
      <c r="J16">
        <v>8</v>
      </c>
    </row>
    <row r="17" spans="1:10" ht="12.75">
      <c r="A17">
        <v>13</v>
      </c>
      <c r="F17">
        <v>1</v>
      </c>
      <c r="H17">
        <v>17</v>
      </c>
      <c r="I17" s="35" t="s">
        <v>182</v>
      </c>
      <c r="J17">
        <v>5</v>
      </c>
    </row>
    <row r="18" spans="1:10" ht="12.75">
      <c r="A18">
        <v>29</v>
      </c>
      <c r="F18">
        <v>1</v>
      </c>
      <c r="H18">
        <v>18</v>
      </c>
      <c r="I18" s="35" t="s">
        <v>183</v>
      </c>
      <c r="J18">
        <v>10</v>
      </c>
    </row>
    <row r="19" spans="1:10" ht="12.75">
      <c r="A19">
        <v>24</v>
      </c>
      <c r="F19">
        <v>1</v>
      </c>
      <c r="H19">
        <v>19</v>
      </c>
      <c r="I19" s="35" t="s">
        <v>184</v>
      </c>
      <c r="J19">
        <v>10</v>
      </c>
    </row>
    <row r="20" spans="1:10" ht="12.75">
      <c r="A20">
        <v>35</v>
      </c>
      <c r="F20">
        <v>1</v>
      </c>
      <c r="H20">
        <v>20</v>
      </c>
      <c r="I20" s="35" t="s">
        <v>185</v>
      </c>
      <c r="J20">
        <v>11</v>
      </c>
    </row>
    <row r="21" spans="1:10" ht="12.75">
      <c r="A21">
        <v>32</v>
      </c>
      <c r="F21">
        <v>0</v>
      </c>
      <c r="J21" s="312">
        <f>SUM(J1:J20)</f>
        <v>221</v>
      </c>
    </row>
    <row r="22" spans="1:6" ht="12.75">
      <c r="A22">
        <v>34</v>
      </c>
      <c r="F22">
        <v>32</v>
      </c>
    </row>
    <row r="23" spans="1:6" ht="12.75">
      <c r="A23">
        <v>50</v>
      </c>
      <c r="F23">
        <v>2</v>
      </c>
    </row>
    <row r="24" spans="1:6" ht="12.75">
      <c r="A24">
        <v>19</v>
      </c>
      <c r="F24">
        <v>3</v>
      </c>
    </row>
    <row r="25" spans="1:6" ht="12.75">
      <c r="A25">
        <v>54</v>
      </c>
      <c r="F25">
        <v>0</v>
      </c>
    </row>
    <row r="26" spans="1:6" ht="12.75">
      <c r="A26">
        <v>166</v>
      </c>
      <c r="F26">
        <v>2</v>
      </c>
    </row>
    <row r="27" spans="1:6" ht="12.75">
      <c r="A27">
        <v>154</v>
      </c>
      <c r="F27">
        <v>2</v>
      </c>
    </row>
    <row r="28" spans="1:6" ht="12.75">
      <c r="A28">
        <v>60</v>
      </c>
      <c r="F28">
        <v>2</v>
      </c>
    </row>
    <row r="29" spans="1:6" ht="12.75">
      <c r="A29" s="312">
        <f>SUM(A1:A28)</f>
        <v>2080</v>
      </c>
      <c r="C29" s="312">
        <v>2080</v>
      </c>
      <c r="F29" s="312">
        <f>SUM(F1:F28)</f>
        <v>95</v>
      </c>
    </row>
    <row r="30" ht="12.75">
      <c r="C30" s="312">
        <v>95</v>
      </c>
    </row>
    <row r="31" ht="15.75">
      <c r="C31" s="313">
        <f>SUM(C29:C30)</f>
        <v>2175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68"/>
  <sheetViews>
    <sheetView zoomScalePageLayoutView="0" workbookViewId="0" topLeftCell="A40">
      <selection activeCell="M55" sqref="M55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71093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26</v>
      </c>
      <c r="B3" s="7" t="s">
        <v>237</v>
      </c>
      <c r="C3" s="318" t="s">
        <v>238</v>
      </c>
      <c r="D3" s="8">
        <v>1</v>
      </c>
      <c r="E3" s="151">
        <f>D3*500</f>
        <v>500</v>
      </c>
      <c r="F3" s="9"/>
      <c r="G3" s="164">
        <f>F3*1500</f>
        <v>0</v>
      </c>
      <c r="H3" s="318"/>
      <c r="I3" s="318"/>
      <c r="J3" s="151">
        <f>E3+G3+I3</f>
        <v>500</v>
      </c>
    </row>
    <row r="4" spans="1:10" ht="18.75" customHeight="1">
      <c r="A4" s="46"/>
      <c r="B4" s="7" t="s">
        <v>239</v>
      </c>
      <c r="C4" s="318" t="s">
        <v>238</v>
      </c>
      <c r="D4" s="8">
        <v>1</v>
      </c>
      <c r="E4" s="151">
        <f>D4*500</f>
        <v>500</v>
      </c>
      <c r="F4" s="9"/>
      <c r="G4" s="164">
        <f>F4*1500</f>
        <v>0</v>
      </c>
      <c r="H4" s="318"/>
      <c r="I4" s="318"/>
      <c r="J4" s="151">
        <f>E4+G4+I4</f>
        <v>500</v>
      </c>
    </row>
    <row r="5" spans="1:10" ht="31.5">
      <c r="A5" s="4" t="s">
        <v>1</v>
      </c>
      <c r="B5" s="5"/>
      <c r="C5" s="5"/>
      <c r="D5" s="6"/>
      <c r="E5" s="6"/>
      <c r="F5" s="6"/>
      <c r="G5" s="102"/>
      <c r="H5" s="6"/>
      <c r="I5" s="6"/>
      <c r="J5" s="6"/>
    </row>
    <row r="6" spans="1:10" s="28" customFormat="1" ht="16.5" thickBot="1">
      <c r="A6" s="34"/>
      <c r="B6" s="346" t="s">
        <v>369</v>
      </c>
      <c r="C6" s="346" t="s">
        <v>193</v>
      </c>
      <c r="D6" s="9">
        <v>2</v>
      </c>
      <c r="E6" s="151">
        <f>D6*500</f>
        <v>1000</v>
      </c>
      <c r="F6" s="9"/>
      <c r="G6" s="150">
        <f>F6*1500</f>
        <v>0</v>
      </c>
      <c r="H6" s="2"/>
      <c r="I6" s="2">
        <f>H6*1500</f>
        <v>0</v>
      </c>
      <c r="J6" s="151">
        <f>E6+G6+I6</f>
        <v>1000</v>
      </c>
    </row>
    <row r="7" spans="1:10" s="28" customFormat="1" ht="16.5" thickBot="1">
      <c r="A7" s="259"/>
      <c r="B7" s="344" t="s">
        <v>370</v>
      </c>
      <c r="C7" s="344" t="s">
        <v>193</v>
      </c>
      <c r="D7" s="262">
        <v>1</v>
      </c>
      <c r="E7" s="151">
        <f>D7*500</f>
        <v>500</v>
      </c>
      <c r="F7" s="9"/>
      <c r="G7" s="150">
        <f>F7*1500</f>
        <v>0</v>
      </c>
      <c r="H7" s="2"/>
      <c r="I7" s="2">
        <f>H7*1500</f>
        <v>0</v>
      </c>
      <c r="J7" s="151">
        <f>E7+G7+I7</f>
        <v>500</v>
      </c>
    </row>
    <row r="8" spans="1:10" ht="15.75">
      <c r="A8" s="10" t="s">
        <v>2</v>
      </c>
      <c r="B8" s="5"/>
      <c r="C8" s="5"/>
      <c r="D8" s="6"/>
      <c r="E8" s="6"/>
      <c r="F8" s="6"/>
      <c r="G8" s="102"/>
      <c r="H8" s="6"/>
      <c r="I8" s="6"/>
      <c r="J8" s="6"/>
    </row>
    <row r="9" spans="1:10" s="28" customFormat="1" ht="15.75">
      <c r="A9" s="1"/>
      <c r="B9" s="140"/>
      <c r="C9" s="59"/>
      <c r="D9" s="26"/>
      <c r="E9" s="99">
        <f>D9*500</f>
        <v>0</v>
      </c>
      <c r="F9" s="26"/>
      <c r="G9" s="98">
        <f>F9*1500</f>
        <v>0</v>
      </c>
      <c r="H9" s="27"/>
      <c r="I9" s="27">
        <f>H9*1500</f>
        <v>0</v>
      </c>
      <c r="J9" s="99">
        <f>E9+G9+I9</f>
        <v>0</v>
      </c>
    </row>
    <row r="10" spans="1:10" s="28" customFormat="1" ht="15.75">
      <c r="A10" s="1"/>
      <c r="B10" s="140"/>
      <c r="C10" s="59"/>
      <c r="D10" s="26"/>
      <c r="E10" s="99">
        <f>D10*500</f>
        <v>0</v>
      </c>
      <c r="F10" s="26"/>
      <c r="G10" s="98">
        <f>F10*1500</f>
        <v>0</v>
      </c>
      <c r="H10" s="27"/>
      <c r="I10" s="27">
        <f>H10*1500</f>
        <v>0</v>
      </c>
      <c r="J10" s="99">
        <f>E10+G10+I10</f>
        <v>0</v>
      </c>
    </row>
    <row r="11" spans="1:10" s="28" customFormat="1" ht="15.75">
      <c r="A11" s="17"/>
      <c r="B11" s="17"/>
      <c r="C11" s="59"/>
      <c r="D11" s="26"/>
      <c r="E11" s="99">
        <f>D11*500</f>
        <v>0</v>
      </c>
      <c r="F11" s="26"/>
      <c r="G11" s="98">
        <f>F11*1500</f>
        <v>0</v>
      </c>
      <c r="H11" s="27"/>
      <c r="I11" s="27">
        <f>H11*1500</f>
        <v>0</v>
      </c>
      <c r="J11" s="99">
        <f>E11+G11+I11</f>
        <v>0</v>
      </c>
    </row>
    <row r="12" spans="1:10" s="28" customFormat="1" ht="15.75">
      <c r="A12" s="17"/>
      <c r="B12" s="17"/>
      <c r="C12" s="59"/>
      <c r="D12" s="26"/>
      <c r="E12" s="99">
        <f>D12*500</f>
        <v>0</v>
      </c>
      <c r="F12" s="26"/>
      <c r="G12" s="98">
        <f>F12*1500</f>
        <v>0</v>
      </c>
      <c r="H12" s="27"/>
      <c r="I12" s="27"/>
      <c r="J12" s="99">
        <f>E12+G12+I12</f>
        <v>0</v>
      </c>
    </row>
    <row r="13" spans="1:10" ht="15.75">
      <c r="A13" s="10" t="s">
        <v>3</v>
      </c>
      <c r="B13" s="5"/>
      <c r="C13" s="5"/>
      <c r="D13" s="6"/>
      <c r="E13" s="6"/>
      <c r="F13" s="6"/>
      <c r="G13" s="102"/>
      <c r="H13" s="6"/>
      <c r="I13" s="6"/>
      <c r="J13" s="6"/>
    </row>
    <row r="14" spans="1:10" s="28" customFormat="1" ht="19.5" customHeight="1">
      <c r="A14" s="1"/>
      <c r="B14" s="127"/>
      <c r="C14" s="13"/>
      <c r="D14" s="9"/>
      <c r="E14" s="151">
        <f>D14*500</f>
        <v>0</v>
      </c>
      <c r="F14" s="9"/>
      <c r="G14" s="150">
        <f>F14*1500</f>
        <v>0</v>
      </c>
      <c r="H14" s="2"/>
      <c r="I14" s="2">
        <f>H14*1500</f>
        <v>0</v>
      </c>
      <c r="J14" s="151">
        <f>E14+G14+I14</f>
        <v>0</v>
      </c>
    </row>
    <row r="15" spans="1:10" s="28" customFormat="1" ht="15.75">
      <c r="A15" s="1"/>
      <c r="B15" s="127"/>
      <c r="C15" s="13"/>
      <c r="D15" s="9"/>
      <c r="E15" s="151">
        <f>D15*500</f>
        <v>0</v>
      </c>
      <c r="F15" s="9"/>
      <c r="G15" s="150">
        <f>F15*1500</f>
        <v>0</v>
      </c>
      <c r="H15" s="2"/>
      <c r="I15" s="2">
        <f>H15*1500</f>
        <v>0</v>
      </c>
      <c r="J15" s="151">
        <f>E15+G15+I15</f>
        <v>0</v>
      </c>
    </row>
    <row r="16" spans="1:10" s="28" customFormat="1" ht="15.75">
      <c r="A16" s="1"/>
      <c r="B16" s="160"/>
      <c r="C16" s="13"/>
      <c r="D16" s="9"/>
      <c r="E16" s="151">
        <f>D16*500</f>
        <v>0</v>
      </c>
      <c r="F16" s="9"/>
      <c r="G16" s="150">
        <v>0</v>
      </c>
      <c r="H16" s="2"/>
      <c r="I16" s="2">
        <f>H16*1500</f>
        <v>0</v>
      </c>
      <c r="J16" s="151">
        <f>E16+G16+I16</f>
        <v>0</v>
      </c>
    </row>
    <row r="17" spans="1:10" ht="15.75">
      <c r="A17" s="10" t="s">
        <v>25</v>
      </c>
      <c r="B17" s="5"/>
      <c r="C17" s="5"/>
      <c r="D17" s="6"/>
      <c r="E17" s="6"/>
      <c r="F17" s="6"/>
      <c r="G17" s="102"/>
      <c r="H17" s="6"/>
      <c r="I17" s="6"/>
      <c r="J17" s="6"/>
    </row>
    <row r="18" spans="1:10" s="28" customFormat="1" ht="15.75">
      <c r="A18" s="17"/>
      <c r="B18" s="175"/>
      <c r="C18" s="17"/>
      <c r="D18" s="26"/>
      <c r="E18" s="99">
        <f>D18*500</f>
        <v>0</v>
      </c>
      <c r="F18" s="26"/>
      <c r="G18" s="98">
        <f>F18*1500</f>
        <v>0</v>
      </c>
      <c r="H18" s="27"/>
      <c r="I18" s="27">
        <f>H18*1500</f>
        <v>0</v>
      </c>
      <c r="J18" s="99">
        <f>E18+G18+I18</f>
        <v>0</v>
      </c>
    </row>
    <row r="19" spans="1:10" ht="15.75">
      <c r="A19" s="10" t="s">
        <v>4</v>
      </c>
      <c r="B19" s="301"/>
      <c r="C19" s="3"/>
      <c r="D19" s="6"/>
      <c r="E19" s="6"/>
      <c r="F19" s="6"/>
      <c r="G19" s="102"/>
      <c r="H19" s="6"/>
      <c r="I19" s="6"/>
      <c r="J19" s="6"/>
    </row>
    <row r="20" spans="1:10" s="28" customFormat="1" ht="34.5" customHeight="1">
      <c r="A20" s="1"/>
      <c r="B20" s="290"/>
      <c r="C20" s="17"/>
      <c r="D20" s="26"/>
      <c r="E20" s="99">
        <f>D20*500</f>
        <v>0</v>
      </c>
      <c r="F20" s="26"/>
      <c r="G20" s="98">
        <f>F20*1500</f>
        <v>0</v>
      </c>
      <c r="H20" s="27"/>
      <c r="I20" s="27">
        <f>H20*1500</f>
        <v>0</v>
      </c>
      <c r="J20" s="99">
        <f>E20+G20+I20</f>
        <v>0</v>
      </c>
    </row>
    <row r="21" spans="1:10" ht="15.75">
      <c r="A21" s="10" t="s">
        <v>21</v>
      </c>
      <c r="B21" s="5"/>
      <c r="C21" s="5"/>
      <c r="D21" s="6"/>
      <c r="E21" s="6"/>
      <c r="F21" s="6"/>
      <c r="G21" s="102"/>
      <c r="H21" s="6"/>
      <c r="I21" s="6"/>
      <c r="J21" s="6"/>
    </row>
    <row r="22" spans="1:10" ht="15.75">
      <c r="A22" s="1"/>
      <c r="B22" s="17"/>
      <c r="C22" s="17"/>
      <c r="D22" s="26"/>
      <c r="E22" s="99">
        <f>D22*500</f>
        <v>0</v>
      </c>
      <c r="F22" s="26"/>
      <c r="G22" s="98">
        <f>F22*1500</f>
        <v>0</v>
      </c>
      <c r="H22" s="27"/>
      <c r="I22" s="27">
        <f>H22*1500</f>
        <v>0</v>
      </c>
      <c r="J22" s="99">
        <f>E22+G22+I22</f>
        <v>0</v>
      </c>
    </row>
    <row r="23" spans="1:10" ht="16.5" customHeight="1">
      <c r="A23" s="10" t="s">
        <v>5</v>
      </c>
      <c r="B23" s="5"/>
      <c r="C23" s="5"/>
      <c r="D23" s="6"/>
      <c r="E23" s="6"/>
      <c r="F23" s="6"/>
      <c r="G23" s="102"/>
      <c r="H23" s="6"/>
      <c r="I23" s="6"/>
      <c r="J23" s="6"/>
    </row>
    <row r="24" spans="1:10" s="28" customFormat="1" ht="15.75">
      <c r="A24" s="1"/>
      <c r="B24" s="75"/>
      <c r="C24" s="17"/>
      <c r="D24" s="26"/>
      <c r="E24" s="99">
        <f>D24*500</f>
        <v>0</v>
      </c>
      <c r="F24" s="26"/>
      <c r="G24" s="98">
        <f>F24*1500</f>
        <v>0</v>
      </c>
      <c r="H24" s="27"/>
      <c r="I24" s="27">
        <f>H24*1500</f>
        <v>0</v>
      </c>
      <c r="J24" s="99">
        <f>E24+G24+I24</f>
        <v>0</v>
      </c>
    </row>
    <row r="25" spans="1:10" s="28" customFormat="1" ht="15.75">
      <c r="A25" s="1"/>
      <c r="B25" s="295"/>
      <c r="C25" s="17"/>
      <c r="D25" s="26"/>
      <c r="E25" s="99">
        <f>D25*500</f>
        <v>0</v>
      </c>
      <c r="F25" s="26"/>
      <c r="G25" s="98">
        <f>F25*1500</f>
        <v>0</v>
      </c>
      <c r="H25" s="27"/>
      <c r="I25" s="27">
        <f>H25*1500</f>
        <v>0</v>
      </c>
      <c r="J25" s="99">
        <f>E25+G25+I25</f>
        <v>0</v>
      </c>
    </row>
    <row r="26" spans="1:10" s="28" customFormat="1" ht="15.75">
      <c r="A26" s="1"/>
      <c r="B26" s="295"/>
      <c r="C26" s="17"/>
      <c r="D26" s="26"/>
      <c r="E26" s="99">
        <f>D26*500</f>
        <v>0</v>
      </c>
      <c r="F26" s="26"/>
      <c r="G26" s="98">
        <f>F26*1500</f>
        <v>0</v>
      </c>
      <c r="H26" s="27"/>
      <c r="I26" s="27">
        <f>H26*1500</f>
        <v>0</v>
      </c>
      <c r="J26" s="99">
        <f>E26+G26+I26</f>
        <v>0</v>
      </c>
    </row>
    <row r="27" spans="1:10" s="28" customFormat="1" ht="15.75">
      <c r="A27" s="1"/>
      <c r="B27" s="295"/>
      <c r="C27" s="17"/>
      <c r="D27" s="26"/>
      <c r="E27" s="99">
        <f>D27*500</f>
        <v>0</v>
      </c>
      <c r="F27" s="26"/>
      <c r="G27" s="98">
        <f>F27*1500</f>
        <v>0</v>
      </c>
      <c r="H27" s="27"/>
      <c r="I27" s="27">
        <f>H27*1500</f>
        <v>0</v>
      </c>
      <c r="J27" s="99">
        <f>E27+G27+I27</f>
        <v>0</v>
      </c>
    </row>
    <row r="28" spans="1:10" ht="19.5" customHeight="1">
      <c r="A28" s="10" t="s">
        <v>6</v>
      </c>
      <c r="B28" s="5"/>
      <c r="C28" s="5"/>
      <c r="D28" s="6"/>
      <c r="E28" s="6"/>
      <c r="F28" s="6"/>
      <c r="G28" s="102"/>
      <c r="H28" s="6"/>
      <c r="I28" s="6"/>
      <c r="J28" s="6"/>
    </row>
    <row r="29" spans="1:10" ht="19.5" customHeight="1">
      <c r="A29" s="8"/>
      <c r="B29" s="58"/>
      <c r="C29" s="58"/>
      <c r="D29" s="56"/>
      <c r="E29" s="99">
        <f>D29*500</f>
        <v>0</v>
      </c>
      <c r="F29" s="56"/>
      <c r="G29" s="130"/>
      <c r="H29" s="255"/>
      <c r="I29" s="105">
        <f>H29*1500</f>
        <v>0</v>
      </c>
      <c r="J29" s="130">
        <f>E29+G29+I29</f>
        <v>0</v>
      </c>
    </row>
    <row r="30" spans="1:10" ht="19.5" customHeight="1">
      <c r="A30" s="10" t="s">
        <v>7</v>
      </c>
      <c r="B30" s="5"/>
      <c r="C30" s="5"/>
      <c r="D30" s="6"/>
      <c r="E30" s="6"/>
      <c r="F30" s="6"/>
      <c r="G30" s="102"/>
      <c r="H30" s="6"/>
      <c r="I30" s="6"/>
      <c r="J30" s="6"/>
    </row>
    <row r="31" spans="1:10" ht="19.5" customHeight="1">
      <c r="A31" s="1"/>
      <c r="B31" s="8"/>
      <c r="C31" s="2"/>
      <c r="D31" s="26"/>
      <c r="E31" s="99">
        <f>D31*500</f>
        <v>0</v>
      </c>
      <c r="F31" s="26"/>
      <c r="G31" s="135">
        <f>F31*1500</f>
        <v>0</v>
      </c>
      <c r="H31" s="27"/>
      <c r="I31" s="64">
        <f>H31*1500</f>
        <v>0</v>
      </c>
      <c r="J31" s="99">
        <f>E31+G31+I31</f>
        <v>0</v>
      </c>
    </row>
    <row r="32" spans="1:10" ht="19.5" customHeight="1">
      <c r="A32" s="1"/>
      <c r="B32" s="8"/>
      <c r="C32" s="2"/>
      <c r="D32" s="26"/>
      <c r="E32" s="99">
        <f>D32*500</f>
        <v>0</v>
      </c>
      <c r="F32" s="26"/>
      <c r="G32" s="98"/>
      <c r="H32" s="27"/>
      <c r="I32" s="27"/>
      <c r="J32" s="99">
        <f>E32+G32+I32</f>
        <v>0</v>
      </c>
    </row>
    <row r="33" spans="1:10" ht="31.5">
      <c r="A33" s="10" t="s">
        <v>8</v>
      </c>
      <c r="B33" s="5"/>
      <c r="C33" s="5"/>
      <c r="D33" s="6"/>
      <c r="E33" s="6"/>
      <c r="F33" s="6"/>
      <c r="G33" s="102"/>
      <c r="H33" s="6"/>
      <c r="I33" s="6"/>
      <c r="J33" s="6"/>
    </row>
    <row r="34" spans="1:10" s="28" customFormat="1" ht="15.75">
      <c r="A34" s="1"/>
      <c r="B34" s="17"/>
      <c r="C34" s="27"/>
      <c r="D34" s="204"/>
      <c r="E34" s="204">
        <f>D34*500</f>
        <v>0</v>
      </c>
      <c r="F34" s="205"/>
      <c r="G34" s="101">
        <f>F34*1500</f>
        <v>0</v>
      </c>
      <c r="H34" s="60"/>
      <c r="I34" s="60">
        <f>H34*1500</f>
        <v>0</v>
      </c>
      <c r="J34" s="204">
        <f>E34+G34+I34</f>
        <v>0</v>
      </c>
    </row>
    <row r="35" spans="1:10" s="28" customFormat="1" ht="15.75">
      <c r="A35" s="1"/>
      <c r="B35" s="17"/>
      <c r="C35" s="27"/>
      <c r="D35" s="17"/>
      <c r="E35" s="99">
        <f>D35*500</f>
        <v>0</v>
      </c>
      <c r="F35" s="26"/>
      <c r="G35" s="98">
        <f>F35*1500</f>
        <v>0</v>
      </c>
      <c r="H35" s="27"/>
      <c r="I35" s="27">
        <f>H35*1500</f>
        <v>0</v>
      </c>
      <c r="J35" s="99">
        <f>E35+G35+I35</f>
        <v>0</v>
      </c>
    </row>
    <row r="36" spans="1:10" ht="15.75">
      <c r="A36" s="11" t="s">
        <v>27</v>
      </c>
      <c r="B36" s="12"/>
      <c r="C36" s="12"/>
      <c r="D36" s="6"/>
      <c r="E36" s="6"/>
      <c r="F36" s="6"/>
      <c r="G36" s="102"/>
      <c r="H36" s="6"/>
      <c r="I36" s="6"/>
      <c r="J36" s="6"/>
    </row>
    <row r="37" spans="1:10" s="28" customFormat="1" ht="15.75">
      <c r="A37" s="57"/>
      <c r="B37" s="54" t="s">
        <v>216</v>
      </c>
      <c r="C37" s="54" t="s">
        <v>193</v>
      </c>
      <c r="D37" s="9">
        <v>17</v>
      </c>
      <c r="E37" s="151">
        <f>D37*500</f>
        <v>8500</v>
      </c>
      <c r="F37" s="9"/>
      <c r="G37" s="150">
        <f>F37*1500</f>
        <v>0</v>
      </c>
      <c r="H37" s="2"/>
      <c r="I37" s="2">
        <f>H37*1500</f>
        <v>0</v>
      </c>
      <c r="J37" s="151">
        <f>E37+G37+I37</f>
        <v>8500</v>
      </c>
    </row>
    <row r="38" spans="1:10" s="28" customFormat="1" ht="15.75">
      <c r="A38" s="57"/>
      <c r="B38" s="54" t="s">
        <v>351</v>
      </c>
      <c r="C38" s="54" t="s">
        <v>193</v>
      </c>
      <c r="D38" s="9">
        <v>7</v>
      </c>
      <c r="E38" s="151">
        <f>D38*500</f>
        <v>3500</v>
      </c>
      <c r="F38" s="9"/>
      <c r="G38" s="150">
        <f>F38*1500</f>
        <v>0</v>
      </c>
      <c r="H38" s="2"/>
      <c r="I38" s="2">
        <f>H38*1500</f>
        <v>0</v>
      </c>
      <c r="J38" s="151">
        <f>E38+G38+I38</f>
        <v>3500</v>
      </c>
    </row>
    <row r="39" spans="1:10" ht="15.75">
      <c r="A39" s="10" t="s">
        <v>9</v>
      </c>
      <c r="B39" s="5"/>
      <c r="C39" s="5"/>
      <c r="D39" s="6"/>
      <c r="E39" s="6"/>
      <c r="F39" s="6"/>
      <c r="G39" s="102"/>
      <c r="H39" s="6"/>
      <c r="I39" s="6"/>
      <c r="J39" s="6"/>
    </row>
    <row r="40" spans="1:10" s="28" customFormat="1" ht="15.75">
      <c r="A40" s="17"/>
      <c r="B40" s="54" t="s">
        <v>216</v>
      </c>
      <c r="C40" s="54" t="s">
        <v>193</v>
      </c>
      <c r="D40" s="56">
        <v>6</v>
      </c>
      <c r="E40" s="151">
        <f>D40*500</f>
        <v>3000</v>
      </c>
      <c r="F40" s="56">
        <v>2</v>
      </c>
      <c r="G40" s="150">
        <f>F40*1500</f>
        <v>3000</v>
      </c>
      <c r="H40" s="255"/>
      <c r="I40" s="317">
        <f>H40*1500</f>
        <v>0</v>
      </c>
      <c r="J40" s="164">
        <f>E40+G40+I40</f>
        <v>6000</v>
      </c>
    </row>
    <row r="41" spans="1:10" ht="15.75">
      <c r="A41" s="10" t="s">
        <v>10</v>
      </c>
      <c r="B41" s="5"/>
      <c r="C41" s="5"/>
      <c r="D41" s="6"/>
      <c r="E41" s="6"/>
      <c r="F41" s="6"/>
      <c r="G41" s="102"/>
      <c r="H41" s="6"/>
      <c r="I41" s="6"/>
      <c r="J41" s="6"/>
    </row>
    <row r="42" spans="1:10" s="90" customFormat="1" ht="15.75">
      <c r="A42" s="8"/>
      <c r="B42" s="401" t="s">
        <v>216</v>
      </c>
      <c r="C42" s="328" t="s">
        <v>193</v>
      </c>
      <c r="D42" s="317">
        <v>3</v>
      </c>
      <c r="E42" s="151">
        <f>D42*500</f>
        <v>1500</v>
      </c>
      <c r="F42" s="106">
        <v>1</v>
      </c>
      <c r="G42" s="150">
        <f>F42*1500</f>
        <v>1500</v>
      </c>
      <c r="H42" s="307"/>
      <c r="I42" s="2">
        <f>H42*1500</f>
        <v>0</v>
      </c>
      <c r="J42" s="151">
        <f>E42+G42+I42</f>
        <v>3000</v>
      </c>
    </row>
    <row r="43" spans="1:10" s="90" customFormat="1" ht="31.5">
      <c r="A43" s="242"/>
      <c r="B43" s="245" t="s">
        <v>465</v>
      </c>
      <c r="C43" s="243" t="s">
        <v>193</v>
      </c>
      <c r="D43" s="56">
        <v>1</v>
      </c>
      <c r="E43" s="151">
        <f>D43*500</f>
        <v>500</v>
      </c>
      <c r="F43" s="9"/>
      <c r="G43" s="150">
        <f>F43*1500</f>
        <v>0</v>
      </c>
      <c r="H43" s="53"/>
      <c r="I43" s="2">
        <f>H43*1500</f>
        <v>0</v>
      </c>
      <c r="J43" s="151">
        <f>E43+G43+I43</f>
        <v>500</v>
      </c>
    </row>
    <row r="44" spans="1:10" s="90" customFormat="1" ht="15.75">
      <c r="A44" s="242"/>
      <c r="B44" s="245" t="s">
        <v>351</v>
      </c>
      <c r="C44" s="243" t="s">
        <v>193</v>
      </c>
      <c r="D44" s="56">
        <v>2</v>
      </c>
      <c r="E44" s="151">
        <f>D44*500</f>
        <v>1000</v>
      </c>
      <c r="F44" s="9"/>
      <c r="G44" s="150">
        <f>F44*1500</f>
        <v>0</v>
      </c>
      <c r="H44" s="2"/>
      <c r="I44" s="2">
        <f>H44*1500</f>
        <v>0</v>
      </c>
      <c r="J44" s="151">
        <f>E44+G44+I44</f>
        <v>1000</v>
      </c>
    </row>
    <row r="45" spans="1:10" ht="15.75">
      <c r="A45" s="86" t="s">
        <v>11</v>
      </c>
      <c r="B45" s="89"/>
      <c r="C45" s="87"/>
      <c r="D45" s="6"/>
      <c r="E45" s="6"/>
      <c r="F45" s="6"/>
      <c r="G45" s="102"/>
      <c r="H45" s="6"/>
      <c r="I45" s="6"/>
      <c r="J45" s="6"/>
    </row>
    <row r="46" spans="1:10" s="28" customFormat="1" ht="31.5">
      <c r="A46" s="97"/>
      <c r="B46" s="13" t="s">
        <v>297</v>
      </c>
      <c r="C46" s="13" t="s">
        <v>193</v>
      </c>
      <c r="D46" s="226">
        <v>1</v>
      </c>
      <c r="E46" s="206">
        <f>D46*500</f>
        <v>500</v>
      </c>
      <c r="F46" s="226"/>
      <c r="G46" s="155">
        <f>F46*1500</f>
        <v>0</v>
      </c>
      <c r="H46" s="336"/>
      <c r="I46" s="19">
        <f>H46*1500</f>
        <v>0</v>
      </c>
      <c r="J46" s="206">
        <f>E46+G46+I46</f>
        <v>500</v>
      </c>
    </row>
    <row r="47" spans="1:10" s="28" customFormat="1" ht="30.75" customHeight="1">
      <c r="A47" s="97"/>
      <c r="B47" s="13" t="s">
        <v>298</v>
      </c>
      <c r="C47" s="13" t="s">
        <v>193</v>
      </c>
      <c r="D47" s="9">
        <v>1</v>
      </c>
      <c r="E47" s="151">
        <f>D47*500</f>
        <v>500</v>
      </c>
      <c r="F47" s="9"/>
      <c r="G47" s="150">
        <f>F47*1500</f>
        <v>0</v>
      </c>
      <c r="H47" s="337"/>
      <c r="I47" s="2">
        <f>H47*1500</f>
        <v>0</v>
      </c>
      <c r="J47" s="151">
        <f>E47+G47+I47</f>
        <v>500</v>
      </c>
    </row>
    <row r="48" spans="1:10" s="31" customFormat="1" ht="15.75">
      <c r="A48" s="17"/>
      <c r="B48" s="13" t="s">
        <v>299</v>
      </c>
      <c r="C48" s="13" t="s">
        <v>193</v>
      </c>
      <c r="D48" s="9">
        <v>13</v>
      </c>
      <c r="E48" s="151">
        <f>D48*500</f>
        <v>6500</v>
      </c>
      <c r="F48" s="9">
        <v>1</v>
      </c>
      <c r="G48" s="150">
        <f>F48*1500</f>
        <v>1500</v>
      </c>
      <c r="H48" s="2">
        <v>1</v>
      </c>
      <c r="I48" s="2">
        <f>H48*1500</f>
        <v>1500</v>
      </c>
      <c r="J48" s="151">
        <f>E48+G48+I48</f>
        <v>9500</v>
      </c>
    </row>
    <row r="49" spans="1:10" ht="15.75">
      <c r="A49" s="10" t="s">
        <v>12</v>
      </c>
      <c r="B49" s="5"/>
      <c r="C49" s="5"/>
      <c r="D49" s="6"/>
      <c r="E49" s="6"/>
      <c r="F49" s="6"/>
      <c r="G49" s="102"/>
      <c r="H49" s="6"/>
      <c r="I49" s="6"/>
      <c r="J49" s="6"/>
    </row>
    <row r="50" spans="1:10" s="28" customFormat="1" ht="15.75">
      <c r="A50" s="1"/>
      <c r="B50" s="8" t="s">
        <v>217</v>
      </c>
      <c r="C50" s="8" t="s">
        <v>193</v>
      </c>
      <c r="D50" s="17"/>
      <c r="E50" s="99">
        <f>D50*500</f>
        <v>0</v>
      </c>
      <c r="F50" s="17">
        <v>2</v>
      </c>
      <c r="G50" s="98">
        <f>F50*1500</f>
        <v>3000</v>
      </c>
      <c r="H50" s="17"/>
      <c r="I50" s="27">
        <f>H50*1500</f>
        <v>0</v>
      </c>
      <c r="J50" s="99">
        <f>E50+G50+I50</f>
        <v>3000</v>
      </c>
    </row>
    <row r="51" spans="1:10" s="28" customFormat="1" ht="15.75">
      <c r="A51" s="1"/>
      <c r="B51" s="17" t="s">
        <v>223</v>
      </c>
      <c r="C51" s="8" t="s">
        <v>193</v>
      </c>
      <c r="D51" s="17">
        <v>4</v>
      </c>
      <c r="E51" s="99">
        <f>D51*500</f>
        <v>2000</v>
      </c>
      <c r="F51" s="17"/>
      <c r="G51" s="98">
        <f>F51*1500</f>
        <v>0</v>
      </c>
      <c r="H51" s="17"/>
      <c r="I51" s="27">
        <f>H51*1500</f>
        <v>0</v>
      </c>
      <c r="J51" s="99">
        <f>E51+G51+I51</f>
        <v>2000</v>
      </c>
    </row>
    <row r="52" spans="1:10" ht="15.75">
      <c r="A52" s="10" t="s">
        <v>13</v>
      </c>
      <c r="B52" s="5"/>
      <c r="C52" s="5"/>
      <c r="D52" s="6"/>
      <c r="E52" s="6"/>
      <c r="F52" s="6"/>
      <c r="G52" s="102"/>
      <c r="H52" s="6"/>
      <c r="I52" s="102"/>
      <c r="J52" s="6"/>
    </row>
    <row r="53" spans="1:10" s="28" customFormat="1" ht="15.75">
      <c r="A53" s="1"/>
      <c r="B53" s="362" t="s">
        <v>216</v>
      </c>
      <c r="C53" s="189" t="s">
        <v>193</v>
      </c>
      <c r="D53" s="56">
        <v>4</v>
      </c>
      <c r="E53" s="151">
        <f>D53*500</f>
        <v>2000</v>
      </c>
      <c r="F53" s="9">
        <v>1</v>
      </c>
      <c r="G53" s="150">
        <f>F53*1500</f>
        <v>1500</v>
      </c>
      <c r="H53" s="127">
        <v>1</v>
      </c>
      <c r="I53" s="56">
        <f>H53*1500</f>
        <v>1500</v>
      </c>
      <c r="J53" s="151">
        <f>E53+G53+I53</f>
        <v>5000</v>
      </c>
    </row>
    <row r="54" spans="1:10" ht="20.25" customHeight="1">
      <c r="A54" s="10" t="s">
        <v>14</v>
      </c>
      <c r="B54" s="5"/>
      <c r="C54" s="5"/>
      <c r="D54" s="6"/>
      <c r="E54" s="6"/>
      <c r="F54" s="6"/>
      <c r="G54" s="102"/>
      <c r="H54" s="6"/>
      <c r="I54" s="6"/>
      <c r="J54" s="6"/>
    </row>
    <row r="55" spans="1:10" s="28" customFormat="1" ht="20.25" customHeight="1">
      <c r="A55" s="1"/>
      <c r="B55" s="362" t="s">
        <v>216</v>
      </c>
      <c r="C55" s="189" t="s">
        <v>193</v>
      </c>
      <c r="D55" s="163">
        <v>18</v>
      </c>
      <c r="E55" s="164">
        <f>D55*500</f>
        <v>9000</v>
      </c>
      <c r="F55" s="9"/>
      <c r="G55" s="150">
        <f>F55*1500</f>
        <v>0</v>
      </c>
      <c r="H55" s="19">
        <v>2</v>
      </c>
      <c r="I55" s="19">
        <f>H55*1500</f>
        <v>3000</v>
      </c>
      <c r="J55" s="151">
        <f>E55+G55+I55</f>
        <v>12000</v>
      </c>
    </row>
    <row r="56" spans="1:10" s="28" customFormat="1" ht="31.5" customHeight="1">
      <c r="A56" s="1"/>
      <c r="B56" s="363" t="s">
        <v>421</v>
      </c>
      <c r="C56" s="363" t="s">
        <v>193</v>
      </c>
      <c r="D56" s="163">
        <v>1</v>
      </c>
      <c r="E56" s="164">
        <f>D56*500</f>
        <v>500</v>
      </c>
      <c r="F56" s="9"/>
      <c r="G56" s="150">
        <f>F56*1500</f>
        <v>0</v>
      </c>
      <c r="H56" s="19"/>
      <c r="I56" s="19">
        <f>H56*1500</f>
        <v>0</v>
      </c>
      <c r="J56" s="151">
        <f>E56+G56+I56</f>
        <v>500</v>
      </c>
    </row>
    <row r="57" spans="1:10" s="28" customFormat="1" ht="26.25" customHeight="1">
      <c r="A57" s="1"/>
      <c r="B57" s="364" t="s">
        <v>422</v>
      </c>
      <c r="C57" s="364" t="s">
        <v>193</v>
      </c>
      <c r="D57" s="163">
        <v>1</v>
      </c>
      <c r="E57" s="164">
        <f>D57*500</f>
        <v>500</v>
      </c>
      <c r="F57" s="9"/>
      <c r="G57" s="150">
        <f>F57*1500</f>
        <v>0</v>
      </c>
      <c r="H57" s="19"/>
      <c r="I57" s="19">
        <f>H57*1500</f>
        <v>0</v>
      </c>
      <c r="J57" s="151">
        <f>E57+G57+I57</f>
        <v>500</v>
      </c>
    </row>
    <row r="58" spans="1:10" s="28" customFormat="1" ht="26.25" customHeight="1">
      <c r="A58" s="1"/>
      <c r="B58" s="364" t="s">
        <v>134</v>
      </c>
      <c r="C58" s="364" t="s">
        <v>423</v>
      </c>
      <c r="D58" s="163">
        <v>1</v>
      </c>
      <c r="E58" s="164">
        <f>D58*500</f>
        <v>500</v>
      </c>
      <c r="F58" s="9"/>
      <c r="G58" s="150">
        <f>F58*1500</f>
        <v>0</v>
      </c>
      <c r="H58" s="19"/>
      <c r="I58" s="19">
        <f>H58*1500</f>
        <v>0</v>
      </c>
      <c r="J58" s="151">
        <f>E58+G58+I58</f>
        <v>500</v>
      </c>
    </row>
    <row r="59" spans="1:10" ht="31.5">
      <c r="A59" s="10" t="s">
        <v>15</v>
      </c>
      <c r="B59" s="5"/>
      <c r="C59" s="5"/>
      <c r="D59" s="6"/>
      <c r="E59" s="6"/>
      <c r="F59" s="6"/>
      <c r="G59" s="102"/>
      <c r="H59" s="6"/>
      <c r="I59" s="6"/>
      <c r="J59" s="6"/>
    </row>
    <row r="60" spans="1:10" s="28" customFormat="1" ht="15.75">
      <c r="A60" s="1"/>
      <c r="B60" s="230" t="s">
        <v>422</v>
      </c>
      <c r="C60" s="8" t="s">
        <v>238</v>
      </c>
      <c r="D60" s="9">
        <v>1</v>
      </c>
      <c r="E60" s="8">
        <f>D60*500</f>
        <v>500</v>
      </c>
      <c r="F60" s="9"/>
      <c r="G60" s="8">
        <f>F60*1500</f>
        <v>0</v>
      </c>
      <c r="H60" s="9"/>
      <c r="I60" s="8">
        <f>H60*1500</f>
        <v>0</v>
      </c>
      <c r="J60" s="8">
        <f>E60+G60+I60</f>
        <v>500</v>
      </c>
    </row>
    <row r="61" spans="1:10" s="28" customFormat="1" ht="31.5">
      <c r="A61" s="1"/>
      <c r="B61" s="350" t="s">
        <v>438</v>
      </c>
      <c r="C61" s="8" t="s">
        <v>238</v>
      </c>
      <c r="D61" s="9">
        <v>1</v>
      </c>
      <c r="E61" s="151">
        <f>D61*500</f>
        <v>500</v>
      </c>
      <c r="F61" s="9"/>
      <c r="G61" s="150">
        <f>F61*1500</f>
        <v>0</v>
      </c>
      <c r="H61" s="9"/>
      <c r="I61" s="2">
        <f>H61*1500</f>
        <v>0</v>
      </c>
      <c r="J61" s="151">
        <f>E61+G61+I61</f>
        <v>500</v>
      </c>
    </row>
    <row r="62" spans="1:10" s="28" customFormat="1" ht="15.75">
      <c r="A62" s="1"/>
      <c r="B62" s="393" t="s">
        <v>439</v>
      </c>
      <c r="C62" s="8" t="s">
        <v>238</v>
      </c>
      <c r="D62" s="9">
        <v>1</v>
      </c>
      <c r="E62" s="151">
        <f>D62*500</f>
        <v>500</v>
      </c>
      <c r="F62" s="9"/>
      <c r="G62" s="150">
        <f>F62*1500</f>
        <v>0</v>
      </c>
      <c r="H62" s="9"/>
      <c r="I62" s="2">
        <f>H62*1500</f>
        <v>0</v>
      </c>
      <c r="J62" s="151">
        <f>E62+G62+I62</f>
        <v>500</v>
      </c>
    </row>
    <row r="63" spans="1:10" s="28" customFormat="1" ht="15.75">
      <c r="A63" s="1"/>
      <c r="B63" s="389" t="s">
        <v>216</v>
      </c>
      <c r="C63" s="8" t="s">
        <v>238</v>
      </c>
      <c r="D63" s="9">
        <v>5</v>
      </c>
      <c r="E63" s="151">
        <f>D63*500</f>
        <v>2500</v>
      </c>
      <c r="F63" s="9"/>
      <c r="G63" s="150">
        <f>F63*1500</f>
        <v>0</v>
      </c>
      <c r="H63" s="2"/>
      <c r="I63" s="2">
        <f>H63*1500</f>
        <v>0</v>
      </c>
      <c r="J63" s="151">
        <f>E63+G63+I63</f>
        <v>2500</v>
      </c>
    </row>
    <row r="64" spans="1:10" ht="31.5">
      <c r="A64" s="10" t="s">
        <v>16</v>
      </c>
      <c r="B64" s="5"/>
      <c r="C64" s="6"/>
      <c r="D64" s="6"/>
      <c r="E64" s="6"/>
      <c r="F64" s="6"/>
      <c r="G64" s="102"/>
      <c r="H64" s="6"/>
      <c r="I64" s="6"/>
      <c r="J64" s="6"/>
    </row>
    <row r="65" spans="1:10" ht="15.75">
      <c r="A65" s="1"/>
      <c r="B65" s="162" t="s">
        <v>192</v>
      </c>
      <c r="C65" s="17" t="s">
        <v>193</v>
      </c>
      <c r="D65" s="26">
        <v>1</v>
      </c>
      <c r="E65" s="99">
        <f>D65*500</f>
        <v>500</v>
      </c>
      <c r="F65" s="26"/>
      <c r="G65" s="98">
        <f>F65*1500</f>
        <v>0</v>
      </c>
      <c r="H65" s="27"/>
      <c r="I65" s="27">
        <f>H65*1500</f>
        <v>0</v>
      </c>
      <c r="J65" s="99">
        <f>E65+G65+I65</f>
        <v>500</v>
      </c>
    </row>
    <row r="66" spans="1:10" ht="15.75">
      <c r="A66" s="10" t="s">
        <v>17</v>
      </c>
      <c r="B66" s="5"/>
      <c r="C66" s="5"/>
      <c r="D66" s="6"/>
      <c r="E66" s="6"/>
      <c r="F66" s="6"/>
      <c r="G66" s="102"/>
      <c r="H66" s="6"/>
      <c r="I66" s="6"/>
      <c r="J66" s="6"/>
    </row>
    <row r="67" spans="1:10" ht="31.5">
      <c r="A67" s="2"/>
      <c r="B67" s="162" t="s">
        <v>273</v>
      </c>
      <c r="C67" s="162" t="s">
        <v>193</v>
      </c>
      <c r="D67" s="327">
        <v>7</v>
      </c>
      <c r="E67" s="275">
        <f>D67*500</f>
        <v>3500</v>
      </c>
      <c r="F67" s="20">
        <v>2</v>
      </c>
      <c r="G67" s="275">
        <f>F67*1500</f>
        <v>3000</v>
      </c>
      <c r="H67" s="20"/>
      <c r="I67" s="275">
        <f>H67*1500</f>
        <v>0</v>
      </c>
      <c r="J67" s="275">
        <f>E67+G67+I67</f>
        <v>6500</v>
      </c>
    </row>
    <row r="68" spans="1:10" ht="31.5">
      <c r="A68" s="2"/>
      <c r="B68" s="275" t="s">
        <v>274</v>
      </c>
      <c r="C68" s="275" t="s">
        <v>193</v>
      </c>
      <c r="D68" s="275">
        <v>1</v>
      </c>
      <c r="E68" s="275">
        <v>500</v>
      </c>
      <c r="F68" s="275"/>
      <c r="G68" s="275"/>
      <c r="H68" s="275"/>
      <c r="I68" s="275"/>
      <c r="J68" s="275">
        <v>500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56"/>
  <sheetViews>
    <sheetView zoomScalePageLayoutView="0" workbookViewId="0" topLeftCell="A25">
      <selection activeCell="A37" sqref="A37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6.7109375" style="0" customWidth="1"/>
    <col min="4" max="11" width="12.57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18.75" customHeight="1">
      <c r="A3" s="264" t="s">
        <v>26</v>
      </c>
      <c r="B3" s="7" t="s">
        <v>240</v>
      </c>
      <c r="C3" s="270" t="s">
        <v>29</v>
      </c>
      <c r="D3" s="266">
        <v>1</v>
      </c>
      <c r="E3" s="120">
        <f>D3*500</f>
        <v>500</v>
      </c>
      <c r="F3" s="106"/>
      <c r="G3" s="164"/>
      <c r="H3" s="151"/>
      <c r="I3" s="127"/>
      <c r="J3" s="151">
        <f>E3+G3+I3</f>
        <v>500</v>
      </c>
    </row>
    <row r="4" spans="1:10" ht="18.75" customHeight="1">
      <c r="A4" s="264"/>
      <c r="B4" s="7" t="s">
        <v>135</v>
      </c>
      <c r="C4" s="270" t="s">
        <v>29</v>
      </c>
      <c r="D4" s="266">
        <v>2</v>
      </c>
      <c r="E4" s="120">
        <f>D4*500</f>
        <v>1000</v>
      </c>
      <c r="F4" s="106"/>
      <c r="G4" s="164"/>
      <c r="H4" s="151"/>
      <c r="I4" s="194"/>
      <c r="J4" s="151">
        <f>E4+G4+I4</f>
        <v>1000</v>
      </c>
    </row>
    <row r="5" spans="1:10" ht="31.5">
      <c r="A5" s="279" t="s">
        <v>1</v>
      </c>
      <c r="B5" s="5"/>
      <c r="C5" s="5"/>
      <c r="D5" s="280"/>
      <c r="E5" s="3"/>
      <c r="F5" s="3"/>
      <c r="G5" s="3"/>
      <c r="H5" s="3"/>
      <c r="I5" s="3"/>
      <c r="J5" s="3"/>
    </row>
    <row r="6" spans="1:10" s="25" customFormat="1" ht="31.5">
      <c r="A6" s="261"/>
      <c r="B6" s="13" t="s">
        <v>153</v>
      </c>
      <c r="C6" s="151" t="s">
        <v>94</v>
      </c>
      <c r="D6" s="274">
        <v>2</v>
      </c>
      <c r="E6" s="151">
        <f>D6*500</f>
        <v>1000</v>
      </c>
      <c r="F6" s="106"/>
      <c r="G6" s="157">
        <f>F6*1500</f>
        <v>0</v>
      </c>
      <c r="H6" s="151"/>
      <c r="I6" s="158">
        <f>H6*1500</f>
        <v>0</v>
      </c>
      <c r="J6" s="151">
        <f>E6+G6+I6</f>
        <v>1000</v>
      </c>
    </row>
    <row r="7" spans="1:10" s="25" customFormat="1" ht="32.25" thickBot="1">
      <c r="A7" s="7"/>
      <c r="B7" s="347" t="s">
        <v>371</v>
      </c>
      <c r="C7" s="151" t="s">
        <v>94</v>
      </c>
      <c r="D7" s="274">
        <v>1</v>
      </c>
      <c r="E7" s="151">
        <f>D7*500</f>
        <v>500</v>
      </c>
      <c r="F7" s="106"/>
      <c r="G7" s="157">
        <f>F7*1500</f>
        <v>0</v>
      </c>
      <c r="H7" s="151"/>
      <c r="I7" s="158">
        <f>H7*1500</f>
        <v>0</v>
      </c>
      <c r="J7" s="151">
        <f>E7+G7+I7</f>
        <v>500</v>
      </c>
    </row>
    <row r="8" spans="1:10" ht="15.75">
      <c r="A8" s="10" t="s">
        <v>2</v>
      </c>
      <c r="B8" s="87"/>
      <c r="C8" s="87"/>
      <c r="D8" s="3"/>
      <c r="E8" s="3"/>
      <c r="F8" s="3"/>
      <c r="G8" s="3"/>
      <c r="H8" s="3"/>
      <c r="I8" s="3"/>
      <c r="J8" s="3"/>
    </row>
    <row r="9" spans="1:10" s="28" customFormat="1" ht="15.75">
      <c r="A9" s="1"/>
      <c r="B9" s="140"/>
      <c r="C9" s="17"/>
      <c r="D9" s="26"/>
      <c r="E9" s="99">
        <f>D9*500</f>
        <v>0</v>
      </c>
      <c r="F9" s="100"/>
      <c r="G9" s="98">
        <f>F9*1500</f>
        <v>0</v>
      </c>
      <c r="H9" s="99"/>
      <c r="I9" s="27">
        <f>H9*1500</f>
        <v>0</v>
      </c>
      <c r="J9" s="99">
        <f>E9+G9+I9</f>
        <v>0</v>
      </c>
    </row>
    <row r="10" spans="1:10" ht="15.75">
      <c r="A10" s="10" t="s">
        <v>3</v>
      </c>
      <c r="B10" s="5"/>
      <c r="C10" s="5"/>
      <c r="D10" s="3"/>
      <c r="E10" s="3"/>
      <c r="F10" s="3"/>
      <c r="G10" s="3"/>
      <c r="H10" s="3"/>
      <c r="I10" s="3"/>
      <c r="J10" s="3"/>
    </row>
    <row r="11" spans="1:10" s="28" customFormat="1" ht="15.75">
      <c r="A11" s="1"/>
      <c r="B11" s="161"/>
      <c r="C11" s="8"/>
      <c r="D11" s="9"/>
      <c r="E11" s="151">
        <f aca="true" t="shared" si="0" ref="E11:E16">D11*500</f>
        <v>0</v>
      </c>
      <c r="F11" s="106"/>
      <c r="G11" s="150">
        <f aca="true" t="shared" si="1" ref="G11:G16">F11*1500</f>
        <v>0</v>
      </c>
      <c r="H11" s="151"/>
      <c r="I11" s="2">
        <f aca="true" t="shared" si="2" ref="I11:I16">H11*1500</f>
        <v>0</v>
      </c>
      <c r="J11" s="151">
        <f aca="true" t="shared" si="3" ref="J11:J16">E11+G11+I11</f>
        <v>0</v>
      </c>
    </row>
    <row r="12" spans="1:10" ht="15.75">
      <c r="A12" s="10" t="s">
        <v>25</v>
      </c>
      <c r="B12" s="5"/>
      <c r="C12" s="5"/>
      <c r="D12" s="3"/>
      <c r="E12" s="3">
        <f t="shared" si="0"/>
        <v>0</v>
      </c>
      <c r="F12" s="3"/>
      <c r="G12" s="3">
        <f t="shared" si="1"/>
        <v>0</v>
      </c>
      <c r="H12" s="3"/>
      <c r="I12" s="3">
        <f t="shared" si="2"/>
        <v>0</v>
      </c>
      <c r="J12" s="3">
        <f t="shared" si="3"/>
        <v>0</v>
      </c>
    </row>
    <row r="13" spans="1:10" s="28" customFormat="1" ht="15.75">
      <c r="A13" s="17"/>
      <c r="B13" s="83"/>
      <c r="C13" s="17"/>
      <c r="D13" s="26"/>
      <c r="E13" s="99">
        <f t="shared" si="0"/>
        <v>0</v>
      </c>
      <c r="F13" s="100"/>
      <c r="G13" s="98">
        <f t="shared" si="1"/>
        <v>0</v>
      </c>
      <c r="H13" s="99"/>
      <c r="I13" s="27">
        <f t="shared" si="2"/>
        <v>0</v>
      </c>
      <c r="J13" s="99">
        <f t="shared" si="3"/>
        <v>0</v>
      </c>
    </row>
    <row r="14" spans="1:10" ht="15.75">
      <c r="A14" s="10" t="s">
        <v>4</v>
      </c>
      <c r="B14" s="3"/>
      <c r="C14" s="3"/>
      <c r="D14" s="3"/>
      <c r="E14" s="3">
        <f t="shared" si="0"/>
        <v>0</v>
      </c>
      <c r="F14" s="3"/>
      <c r="G14" s="3">
        <f t="shared" si="1"/>
        <v>0</v>
      </c>
      <c r="H14" s="3"/>
      <c r="I14" s="3">
        <f t="shared" si="2"/>
        <v>0</v>
      </c>
      <c r="J14" s="3">
        <f t="shared" si="3"/>
        <v>0</v>
      </c>
    </row>
    <row r="15" spans="1:10" s="28" customFormat="1" ht="30" customHeight="1">
      <c r="A15" s="1"/>
      <c r="B15" s="81"/>
      <c r="C15" s="64"/>
      <c r="D15" s="274"/>
      <c r="E15" s="99">
        <f t="shared" si="0"/>
        <v>0</v>
      </c>
      <c r="F15" s="100"/>
      <c r="G15" s="131">
        <f t="shared" si="1"/>
        <v>0</v>
      </c>
      <c r="H15" s="99"/>
      <c r="I15" s="199">
        <f t="shared" si="2"/>
        <v>0</v>
      </c>
      <c r="J15" s="99">
        <f t="shared" si="3"/>
        <v>0</v>
      </c>
    </row>
    <row r="16" spans="1:10" s="28" customFormat="1" ht="30" customHeight="1">
      <c r="A16" s="1"/>
      <c r="B16" s="83"/>
      <c r="C16" s="17"/>
      <c r="D16" s="100"/>
      <c r="E16" s="99">
        <f t="shared" si="0"/>
        <v>0</v>
      </c>
      <c r="F16" s="100"/>
      <c r="G16" s="296">
        <f t="shared" si="1"/>
        <v>0</v>
      </c>
      <c r="H16" s="99"/>
      <c r="I16" s="199">
        <f t="shared" si="2"/>
        <v>0</v>
      </c>
      <c r="J16" s="99">
        <f t="shared" si="3"/>
        <v>0</v>
      </c>
    </row>
    <row r="17" spans="1:10" ht="15.75">
      <c r="A17" s="10" t="s">
        <v>21</v>
      </c>
      <c r="B17" s="5"/>
      <c r="C17" s="5"/>
      <c r="D17" s="3"/>
      <c r="E17" s="3"/>
      <c r="F17" s="3"/>
      <c r="G17" s="3"/>
      <c r="H17" s="3"/>
      <c r="I17" s="3"/>
      <c r="J17" s="3"/>
    </row>
    <row r="18" spans="1:10" ht="15.75">
      <c r="A18" s="1"/>
      <c r="B18" s="64"/>
      <c r="C18" s="64"/>
      <c r="D18" s="192"/>
      <c r="E18" s="192">
        <f>(D18*500)</f>
        <v>0</v>
      </c>
      <c r="F18" s="192"/>
      <c r="G18" s="192"/>
      <c r="H18" s="192"/>
      <c r="I18" s="192"/>
      <c r="J18" s="192">
        <f>SUM(E18+G18+I18)</f>
        <v>0</v>
      </c>
    </row>
    <row r="19" spans="1:10" ht="16.5" customHeight="1">
      <c r="A19" s="10" t="s">
        <v>5</v>
      </c>
      <c r="B19" s="5"/>
      <c r="C19" s="5"/>
      <c r="D19" s="3"/>
      <c r="E19" s="3"/>
      <c r="F19" s="3"/>
      <c r="G19" s="3"/>
      <c r="H19" s="3"/>
      <c r="I19" s="3"/>
      <c r="J19" s="3"/>
    </row>
    <row r="20" spans="1:10" s="28" customFormat="1" ht="16.5" customHeight="1">
      <c r="A20" s="1"/>
      <c r="B20" s="17"/>
      <c r="C20" s="17"/>
      <c r="D20" s="17"/>
      <c r="E20" s="99">
        <f>D20*500</f>
        <v>0</v>
      </c>
      <c r="F20" s="100"/>
      <c r="G20" s="98">
        <f>F20*1500</f>
        <v>0</v>
      </c>
      <c r="H20" s="99"/>
      <c r="I20" s="27">
        <f>H20*1500</f>
        <v>0</v>
      </c>
      <c r="J20" s="99">
        <f>E20+G20+I20</f>
        <v>0</v>
      </c>
    </row>
    <row r="21" spans="1:10" s="28" customFormat="1" ht="31.5" customHeight="1">
      <c r="A21" s="1"/>
      <c r="B21" s="292"/>
      <c r="C21" s="17"/>
      <c r="D21" s="17"/>
      <c r="E21" s="99">
        <f>D21*500</f>
        <v>0</v>
      </c>
      <c r="F21" s="100"/>
      <c r="G21" s="98">
        <f>F21*1500</f>
        <v>0</v>
      </c>
      <c r="H21" s="99"/>
      <c r="I21" s="27">
        <f>H21*1500</f>
        <v>0</v>
      </c>
      <c r="J21" s="99">
        <f>E21+G21+I21</f>
        <v>0</v>
      </c>
    </row>
    <row r="22" spans="1:10" ht="19.5" customHeight="1">
      <c r="A22" s="10" t="s">
        <v>6</v>
      </c>
      <c r="B22" s="5"/>
      <c r="C22" s="5"/>
      <c r="D22" s="3"/>
      <c r="E22" s="3"/>
      <c r="F22" s="3"/>
      <c r="G22" s="3"/>
      <c r="H22" s="3"/>
      <c r="I22" s="3"/>
      <c r="J22" s="3"/>
    </row>
    <row r="23" spans="1:10" s="28" customFormat="1" ht="19.5" customHeight="1">
      <c r="A23" s="1"/>
      <c r="B23" s="17"/>
      <c r="C23" s="17"/>
      <c r="D23" s="26"/>
      <c r="E23" s="99">
        <f>D23*500</f>
        <v>0</v>
      </c>
      <c r="F23" s="100"/>
      <c r="G23" s="98">
        <f>F23*1500</f>
        <v>0</v>
      </c>
      <c r="H23" s="99"/>
      <c r="I23" s="27">
        <f>H23*1500</f>
        <v>0</v>
      </c>
      <c r="J23" s="99">
        <f>E23+G23+I23</f>
        <v>0</v>
      </c>
    </row>
    <row r="24" spans="1:10" ht="19.5" customHeight="1">
      <c r="A24" s="10" t="s">
        <v>7</v>
      </c>
      <c r="B24" s="5"/>
      <c r="C24" s="5"/>
      <c r="D24" s="3"/>
      <c r="E24" s="3"/>
      <c r="F24" s="3"/>
      <c r="G24" s="3"/>
      <c r="H24" s="3"/>
      <c r="I24" s="3"/>
      <c r="J24" s="3"/>
    </row>
    <row r="25" spans="1:10" ht="19.5" customHeight="1">
      <c r="A25" s="1"/>
      <c r="B25" s="8" t="s">
        <v>301</v>
      </c>
      <c r="C25" s="8" t="s">
        <v>94</v>
      </c>
      <c r="D25" s="9">
        <v>1</v>
      </c>
      <c r="E25" s="151">
        <f>D25*500</f>
        <v>500</v>
      </c>
      <c r="F25" s="106"/>
      <c r="G25" s="150">
        <f>F25*1500</f>
        <v>0</v>
      </c>
      <c r="H25" s="151"/>
      <c r="I25" s="2">
        <f>H25*1500</f>
        <v>0</v>
      </c>
      <c r="J25" s="151">
        <f>E25+G25+I25</f>
        <v>500</v>
      </c>
    </row>
    <row r="26" spans="1:10" ht="31.5">
      <c r="A26" s="10" t="s">
        <v>8</v>
      </c>
      <c r="B26" s="5"/>
      <c r="C26" s="5"/>
      <c r="D26" s="6"/>
      <c r="E26" s="3"/>
      <c r="F26" s="3"/>
      <c r="G26" s="3"/>
      <c r="H26" s="3"/>
      <c r="I26" s="3"/>
      <c r="J26" s="3"/>
    </row>
    <row r="27" spans="1:10" ht="15.75">
      <c r="A27" s="8"/>
      <c r="B27" s="8"/>
      <c r="C27" s="216"/>
      <c r="D27" s="9"/>
      <c r="E27" s="120">
        <f>D27*500</f>
        <v>0</v>
      </c>
      <c r="F27" s="100"/>
      <c r="G27" s="98">
        <f>F27*1500</f>
        <v>0</v>
      </c>
      <c r="H27" s="99"/>
      <c r="I27" s="27">
        <f>H27*1500</f>
        <v>0</v>
      </c>
      <c r="J27" s="99">
        <f>E27+G27+I27</f>
        <v>0</v>
      </c>
    </row>
    <row r="28" spans="1:10" ht="15.75">
      <c r="A28" s="8"/>
      <c r="B28" s="8"/>
      <c r="C28" s="17"/>
      <c r="D28" s="226"/>
      <c r="E28" s="209">
        <f>D28*500</f>
        <v>0</v>
      </c>
      <c r="F28" s="205"/>
      <c r="G28" s="101">
        <f>F28*1500</f>
        <v>0</v>
      </c>
      <c r="H28" s="204"/>
      <c r="I28" s="60">
        <f>H28*1500</f>
        <v>0</v>
      </c>
      <c r="J28" s="204">
        <f>E28+G28+I28</f>
        <v>0</v>
      </c>
    </row>
    <row r="29" spans="1:10" ht="15.75">
      <c r="A29" s="8"/>
      <c r="B29" s="8"/>
      <c r="C29" s="216"/>
      <c r="D29" s="9"/>
      <c r="E29" s="120">
        <f>D29*500</f>
        <v>0</v>
      </c>
      <c r="F29" s="100"/>
      <c r="G29" s="98">
        <f>F29*1500</f>
        <v>0</v>
      </c>
      <c r="H29" s="99"/>
      <c r="I29" s="27">
        <f>H29*1500</f>
        <v>0</v>
      </c>
      <c r="J29" s="99">
        <f>E29+G29+I29</f>
        <v>0</v>
      </c>
    </row>
    <row r="30" spans="1:10" ht="15.75">
      <c r="A30" s="11" t="s">
        <v>27</v>
      </c>
      <c r="B30" s="12"/>
      <c r="C30" s="12"/>
      <c r="D30" s="3"/>
      <c r="E30" s="3"/>
      <c r="F30" s="3"/>
      <c r="G30" s="3"/>
      <c r="H30" s="3"/>
      <c r="I30" s="3"/>
      <c r="J30" s="3"/>
    </row>
    <row r="31" spans="1:10" ht="24" customHeight="1">
      <c r="A31" s="13"/>
      <c r="B31" s="8"/>
      <c r="C31" s="8"/>
      <c r="D31" s="9"/>
      <c r="E31" s="99">
        <f>D31*500</f>
        <v>0</v>
      </c>
      <c r="F31" s="100"/>
      <c r="G31" s="98">
        <f>F31*1500</f>
        <v>0</v>
      </c>
      <c r="H31" s="99"/>
      <c r="I31" s="27">
        <f>H31*1500</f>
        <v>0</v>
      </c>
      <c r="J31" s="99">
        <f>E31+G31+I31</f>
        <v>0</v>
      </c>
    </row>
    <row r="32" spans="1:10" ht="15.75">
      <c r="A32" s="10" t="s">
        <v>9</v>
      </c>
      <c r="B32" s="5"/>
      <c r="C32" s="5"/>
      <c r="D32" s="3"/>
      <c r="E32" s="3"/>
      <c r="F32" s="3"/>
      <c r="G32" s="3"/>
      <c r="H32" s="3"/>
      <c r="I32" s="3"/>
      <c r="J32" s="3"/>
    </row>
    <row r="33" spans="1:10" s="28" customFormat="1" ht="23.25" customHeight="1">
      <c r="A33" s="17"/>
      <c r="B33" s="81" t="s">
        <v>93</v>
      </c>
      <c r="C33" s="93" t="s">
        <v>94</v>
      </c>
      <c r="D33" s="205">
        <v>1</v>
      </c>
      <c r="E33" s="209">
        <f>D33*500</f>
        <v>500</v>
      </c>
      <c r="F33" s="205"/>
      <c r="G33" s="101">
        <f>F33*1500</f>
        <v>0</v>
      </c>
      <c r="H33" s="204"/>
      <c r="I33" s="60">
        <f>H33*1500</f>
        <v>0</v>
      </c>
      <c r="J33" s="204">
        <f>E33+G33+I33</f>
        <v>500</v>
      </c>
    </row>
    <row r="34" spans="1:10" ht="15.75">
      <c r="A34" s="10" t="s">
        <v>10</v>
      </c>
      <c r="B34" s="5"/>
      <c r="C34" s="5"/>
      <c r="D34" s="3"/>
      <c r="E34" s="3"/>
      <c r="F34" s="3"/>
      <c r="G34" s="3"/>
      <c r="H34" s="3"/>
      <c r="I34" s="3"/>
      <c r="J34" s="3"/>
    </row>
    <row r="35" spans="1:10" s="31" customFormat="1" ht="24" customHeight="1">
      <c r="A35" s="17"/>
      <c r="B35" s="7" t="s">
        <v>93</v>
      </c>
      <c r="C35" s="175" t="s">
        <v>94</v>
      </c>
      <c r="D35" s="55">
        <v>1</v>
      </c>
      <c r="E35" s="55">
        <v>500</v>
      </c>
      <c r="F35" s="55"/>
      <c r="G35" s="55"/>
      <c r="H35" s="55"/>
      <c r="I35" s="55"/>
      <c r="J35" s="55">
        <v>500</v>
      </c>
    </row>
    <row r="36" spans="1:10" s="31" customFormat="1" ht="31.5">
      <c r="A36" s="17"/>
      <c r="B36" s="7" t="s">
        <v>466</v>
      </c>
      <c r="C36" s="175" t="s">
        <v>94</v>
      </c>
      <c r="D36" s="55">
        <v>2</v>
      </c>
      <c r="E36" s="55">
        <v>1000</v>
      </c>
      <c r="F36" s="55"/>
      <c r="G36" s="55"/>
      <c r="H36" s="55"/>
      <c r="I36" s="55"/>
      <c r="J36" s="55">
        <v>1000</v>
      </c>
    </row>
    <row r="37" spans="1:10" s="31" customFormat="1" ht="31.5">
      <c r="A37" s="17"/>
      <c r="B37" s="88" t="s">
        <v>467</v>
      </c>
      <c r="C37" s="244" t="s">
        <v>94</v>
      </c>
      <c r="D37" s="9">
        <v>1</v>
      </c>
      <c r="E37" s="151">
        <f>D37*500</f>
        <v>500</v>
      </c>
      <c r="F37" s="106"/>
      <c r="G37" s="150">
        <f>F37*1500</f>
        <v>0</v>
      </c>
      <c r="H37" s="151"/>
      <c r="I37" s="2">
        <f>H37*1500</f>
        <v>0</v>
      </c>
      <c r="J37" s="151">
        <f>E37+G37+I37</f>
        <v>500</v>
      </c>
    </row>
    <row r="38" spans="1:10" ht="15.75">
      <c r="A38" s="10" t="s">
        <v>11</v>
      </c>
      <c r="B38" s="24"/>
      <c r="C38" s="5"/>
      <c r="D38" s="3"/>
      <c r="E38" s="3"/>
      <c r="F38" s="3"/>
      <c r="G38" s="3"/>
      <c r="H38" s="3"/>
      <c r="I38" s="3"/>
      <c r="J38" s="3"/>
    </row>
    <row r="39" spans="1:10" ht="15.75">
      <c r="A39" s="8"/>
      <c r="B39" s="8" t="s">
        <v>30</v>
      </c>
      <c r="C39" s="220" t="s">
        <v>300</v>
      </c>
      <c r="D39" s="206">
        <v>1</v>
      </c>
      <c r="E39" s="206">
        <f>D39*500</f>
        <v>500</v>
      </c>
      <c r="F39" s="226"/>
      <c r="G39" s="155">
        <f>F39*1500</f>
        <v>0</v>
      </c>
      <c r="H39" s="206"/>
      <c r="I39" s="19">
        <f>H39*1500</f>
        <v>0</v>
      </c>
      <c r="J39" s="206">
        <f>E39+G39+I39</f>
        <v>500</v>
      </c>
    </row>
    <row r="40" spans="1:10" ht="15.75">
      <c r="A40" s="8"/>
      <c r="B40" s="8" t="s">
        <v>302</v>
      </c>
      <c r="C40" s="220" t="s">
        <v>94</v>
      </c>
      <c r="D40" s="206">
        <v>1</v>
      </c>
      <c r="E40" s="206">
        <f>D40*500</f>
        <v>500</v>
      </c>
      <c r="F40" s="226"/>
      <c r="G40" s="155">
        <f>F40*1500</f>
        <v>0</v>
      </c>
      <c r="H40" s="206"/>
      <c r="I40" s="19">
        <f>H40*1500</f>
        <v>0</v>
      </c>
      <c r="J40" s="206">
        <f>E40+G40+I40</f>
        <v>500</v>
      </c>
    </row>
    <row r="41" spans="1:10" ht="15.75">
      <c r="A41" s="8"/>
      <c r="B41" s="8" t="s">
        <v>301</v>
      </c>
      <c r="C41" s="220" t="s">
        <v>94</v>
      </c>
      <c r="D41" s="206">
        <v>1</v>
      </c>
      <c r="E41" s="206">
        <f>D41*500</f>
        <v>500</v>
      </c>
      <c r="F41" s="226"/>
      <c r="G41" s="155">
        <f>F41*1500</f>
        <v>0</v>
      </c>
      <c r="H41" s="206"/>
      <c r="I41" s="19">
        <f>H41*1500</f>
        <v>0</v>
      </c>
      <c r="J41" s="206">
        <f>E41+G41+I41</f>
        <v>500</v>
      </c>
    </row>
    <row r="42" spans="1:10" ht="15.75">
      <c r="A42" s="10" t="s">
        <v>12</v>
      </c>
      <c r="B42" s="5"/>
      <c r="C42" s="5"/>
      <c r="D42" s="3"/>
      <c r="E42" s="3"/>
      <c r="F42" s="3"/>
      <c r="G42" s="3"/>
      <c r="H42" s="3"/>
      <c r="I42" s="3"/>
      <c r="J42" s="3"/>
    </row>
    <row r="43" spans="1:10" s="28" customFormat="1" ht="15.75">
      <c r="A43" s="1"/>
      <c r="B43" s="17"/>
      <c r="C43" s="17"/>
      <c r="D43" s="26"/>
      <c r="E43" s="99">
        <f>D43*500</f>
        <v>0</v>
      </c>
      <c r="F43" s="100"/>
      <c r="G43" s="98">
        <f>F43*1500</f>
        <v>0</v>
      </c>
      <c r="H43" s="99"/>
      <c r="I43" s="27">
        <f>H43*1500</f>
        <v>0</v>
      </c>
      <c r="J43" s="99">
        <f>E43+G43+I43</f>
        <v>0</v>
      </c>
    </row>
    <row r="44" spans="1:10" ht="15.75">
      <c r="A44" s="10" t="s">
        <v>13</v>
      </c>
      <c r="B44" s="5"/>
      <c r="C44" s="5"/>
      <c r="D44" s="3"/>
      <c r="E44" s="3"/>
      <c r="F44" s="3"/>
      <c r="G44" s="3"/>
      <c r="H44" s="3"/>
      <c r="I44" s="3"/>
      <c r="J44" s="3"/>
    </row>
    <row r="45" spans="1:10" ht="31.5">
      <c r="A45" s="1"/>
      <c r="B45" s="365" t="s">
        <v>301</v>
      </c>
      <c r="C45" s="275" t="s">
        <v>94</v>
      </c>
      <c r="D45" s="164">
        <v>1</v>
      </c>
      <c r="E45" s="164">
        <f>D45*500</f>
        <v>500</v>
      </c>
      <c r="F45" s="331">
        <v>1</v>
      </c>
      <c r="G45" s="150">
        <f>F45*1500</f>
        <v>1500</v>
      </c>
      <c r="H45" s="164"/>
      <c r="I45" s="333">
        <f>H45*1500</f>
        <v>0</v>
      </c>
      <c r="J45" s="164">
        <f>E45+G45+I45</f>
        <v>2000</v>
      </c>
    </row>
    <row r="46" spans="1:17" ht="20.25" customHeight="1">
      <c r="A46" s="10" t="s">
        <v>14</v>
      </c>
      <c r="B46" s="5"/>
      <c r="C46" s="5"/>
      <c r="D46" s="3"/>
      <c r="E46" s="3"/>
      <c r="F46" s="3"/>
      <c r="G46" s="3"/>
      <c r="H46" s="3"/>
      <c r="I46" s="3"/>
      <c r="J46" s="3"/>
      <c r="Q46" s="41"/>
    </row>
    <row r="47" spans="1:17" s="28" customFormat="1" ht="20.25" customHeight="1">
      <c r="A47" s="1"/>
      <c r="B47" s="365" t="s">
        <v>301</v>
      </c>
      <c r="C47" s="275" t="s">
        <v>94</v>
      </c>
      <c r="D47" s="164">
        <v>1</v>
      </c>
      <c r="E47" s="164">
        <f>D47*500</f>
        <v>500</v>
      </c>
      <c r="F47" s="331"/>
      <c r="G47" s="150">
        <f>F47*1500</f>
        <v>0</v>
      </c>
      <c r="H47" s="164"/>
      <c r="I47" s="333">
        <f>H47*1500</f>
        <v>0</v>
      </c>
      <c r="J47" s="164">
        <f>E47+G47+I47</f>
        <v>500</v>
      </c>
      <c r="Q47" s="73"/>
    </row>
    <row r="48" spans="1:10" ht="31.5">
      <c r="A48" s="10" t="s">
        <v>15</v>
      </c>
      <c r="B48" s="5"/>
      <c r="C48" s="5"/>
      <c r="D48" s="3"/>
      <c r="E48" s="3"/>
      <c r="F48" s="3"/>
      <c r="G48" s="3"/>
      <c r="H48" s="3"/>
      <c r="I48" s="3"/>
      <c r="J48" s="3"/>
    </row>
    <row r="49" spans="1:11" s="28" customFormat="1" ht="31.5">
      <c r="A49" s="1"/>
      <c r="B49" s="230" t="s">
        <v>30</v>
      </c>
      <c r="C49" s="8" t="s">
        <v>300</v>
      </c>
      <c r="D49" s="2">
        <v>1</v>
      </c>
      <c r="E49" s="206">
        <f>D49*500</f>
        <v>500</v>
      </c>
      <c r="F49" s="2"/>
      <c r="G49" s="155">
        <f>F49*1500</f>
        <v>0</v>
      </c>
      <c r="H49" s="2"/>
      <c r="I49" s="394">
        <f>H49*1500</f>
        <v>0</v>
      </c>
      <c r="J49" s="206">
        <f>E49+G49+I49</f>
        <v>500</v>
      </c>
      <c r="K49" s="31"/>
    </row>
    <row r="50" spans="1:11" s="28" customFormat="1" ht="27.75" customHeight="1">
      <c r="A50" s="1"/>
      <c r="B50" s="395" t="s">
        <v>301</v>
      </c>
      <c r="C50" s="8" t="s">
        <v>94</v>
      </c>
      <c r="D50" s="9">
        <v>5</v>
      </c>
      <c r="E50" s="206">
        <f>D50*500</f>
        <v>2500</v>
      </c>
      <c r="F50" s="106"/>
      <c r="G50" s="150">
        <f>F50*1500</f>
        <v>0</v>
      </c>
      <c r="H50" s="151"/>
      <c r="I50" s="2">
        <f>H50*1500</f>
        <v>0</v>
      </c>
      <c r="J50" s="151">
        <f>E50+G50+I50</f>
        <v>2500</v>
      </c>
      <c r="K50" s="31"/>
    </row>
    <row r="51" spans="1:10" ht="31.5">
      <c r="A51" s="10" t="s">
        <v>16</v>
      </c>
      <c r="B51" s="5"/>
      <c r="C51" s="5"/>
      <c r="D51" s="3"/>
      <c r="E51" s="3"/>
      <c r="F51" s="3"/>
      <c r="G51" s="3"/>
      <c r="H51" s="3"/>
      <c r="I51" s="3"/>
      <c r="J51" s="3"/>
    </row>
    <row r="52" spans="1:10" s="28" customFormat="1" ht="31.5">
      <c r="A52" s="1"/>
      <c r="B52" s="162" t="s">
        <v>194</v>
      </c>
      <c r="C52" s="17" t="s">
        <v>94</v>
      </c>
      <c r="D52" s="26">
        <v>1</v>
      </c>
      <c r="E52" s="99">
        <f>D52*500</f>
        <v>500</v>
      </c>
      <c r="F52" s="100"/>
      <c r="G52" s="131">
        <f>F52*1500</f>
        <v>0</v>
      </c>
      <c r="H52" s="99"/>
      <c r="I52" s="199">
        <f>H52*1500</f>
        <v>0</v>
      </c>
      <c r="J52" s="99">
        <f>E52+G52+I52</f>
        <v>500</v>
      </c>
    </row>
    <row r="53" spans="1:10" s="28" customFormat="1" ht="31.5">
      <c r="A53" s="1"/>
      <c r="B53" s="162" t="s">
        <v>153</v>
      </c>
      <c r="C53" s="17" t="s">
        <v>94</v>
      </c>
      <c r="D53" s="26">
        <v>2</v>
      </c>
      <c r="E53" s="99">
        <f>D53*500</f>
        <v>1000</v>
      </c>
      <c r="F53" s="100"/>
      <c r="G53" s="131">
        <f>F53*1500</f>
        <v>0</v>
      </c>
      <c r="H53" s="99"/>
      <c r="I53" s="199">
        <f>H53*1500</f>
        <v>0</v>
      </c>
      <c r="J53" s="99">
        <f>E53+G53+I53</f>
        <v>1000</v>
      </c>
    </row>
    <row r="54" spans="1:10" ht="15.75">
      <c r="A54" s="10" t="s">
        <v>17</v>
      </c>
      <c r="B54" s="5"/>
      <c r="C54" s="5"/>
      <c r="D54" s="3"/>
      <c r="E54" s="3"/>
      <c r="F54" s="3"/>
      <c r="G54" s="3"/>
      <c r="H54" s="3"/>
      <c r="I54" s="3"/>
      <c r="J54" s="3"/>
    </row>
    <row r="55" spans="1:10" ht="15.75">
      <c r="A55" s="17"/>
      <c r="B55" s="17"/>
      <c r="C55" s="17"/>
      <c r="D55" s="17"/>
      <c r="E55" s="99">
        <f>D55*500</f>
        <v>0</v>
      </c>
      <c r="F55" s="100"/>
      <c r="G55" s="98">
        <f>F55*1500</f>
        <v>0</v>
      </c>
      <c r="H55" s="99"/>
      <c r="I55" s="27">
        <f>H55*1500</f>
        <v>0</v>
      </c>
      <c r="J55" s="99">
        <f>E55+G55+I55</f>
        <v>0</v>
      </c>
    </row>
    <row r="56" ht="12.75">
      <c r="F56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49"/>
  <sheetViews>
    <sheetView zoomScalePageLayoutView="0" workbookViewId="0" topLeftCell="A25">
      <selection activeCell="M38" sqref="M38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0" width="12.140625" style="0" customWidth="1"/>
    <col min="11" max="11" width="15.71093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26</v>
      </c>
      <c r="B3" s="129" t="s">
        <v>30</v>
      </c>
      <c r="C3" s="129" t="s">
        <v>31</v>
      </c>
      <c r="D3" s="14">
        <v>1</v>
      </c>
      <c r="E3" s="151">
        <f>D3*500</f>
        <v>500</v>
      </c>
      <c r="F3" s="106"/>
      <c r="G3" s="164"/>
      <c r="H3" s="151"/>
      <c r="I3" s="127"/>
      <c r="J3" s="151">
        <f>E3+G3+I3</f>
        <v>500</v>
      </c>
    </row>
    <row r="4" spans="1:10" ht="18.75" customHeight="1">
      <c r="A4" s="46"/>
      <c r="B4" s="129" t="s">
        <v>241</v>
      </c>
      <c r="C4" s="129" t="s">
        <v>31</v>
      </c>
      <c r="D4" s="14">
        <v>1</v>
      </c>
      <c r="E4" s="151">
        <f>D4*500</f>
        <v>500</v>
      </c>
      <c r="F4" s="106"/>
      <c r="G4" s="164"/>
      <c r="H4" s="151"/>
      <c r="I4" s="127"/>
      <c r="J4" s="151">
        <f>E4+G4+I4</f>
        <v>500</v>
      </c>
    </row>
    <row r="5" spans="1:10" ht="31.5">
      <c r="A5" s="4" t="s">
        <v>1</v>
      </c>
      <c r="B5" s="5"/>
      <c r="C5" s="5"/>
      <c r="D5" s="6"/>
      <c r="E5" s="6"/>
      <c r="F5" s="6"/>
      <c r="G5" s="6"/>
      <c r="H5" s="6"/>
      <c r="I5" s="6"/>
      <c r="J5" s="6"/>
    </row>
    <row r="6" spans="1:10" s="25" customFormat="1" ht="32.25" thickBot="1">
      <c r="A6" s="7"/>
      <c r="B6" s="175" t="s">
        <v>372</v>
      </c>
      <c r="C6" s="129" t="s">
        <v>31</v>
      </c>
      <c r="D6" s="9">
        <v>3</v>
      </c>
      <c r="E6" s="151">
        <f>D6*500</f>
        <v>1500</v>
      </c>
      <c r="F6" s="106"/>
      <c r="G6" s="150">
        <f>F6*1500</f>
        <v>0</v>
      </c>
      <c r="H6" s="151"/>
      <c r="I6" s="2">
        <f>H6*1500</f>
        <v>0</v>
      </c>
      <c r="J6" s="151">
        <f>E6+G6+I6</f>
        <v>1500</v>
      </c>
    </row>
    <row r="7" spans="1:10" s="25" customFormat="1" ht="32.25" thickBot="1">
      <c r="A7" s="7"/>
      <c r="B7" s="348" t="s">
        <v>373</v>
      </c>
      <c r="C7" s="129" t="s">
        <v>31</v>
      </c>
      <c r="D7" s="9">
        <v>1</v>
      </c>
      <c r="E7" s="151">
        <f>D7*500</f>
        <v>500</v>
      </c>
      <c r="F7" s="106"/>
      <c r="G7" s="150">
        <f>F7*1500</f>
        <v>0</v>
      </c>
      <c r="H7" s="151"/>
      <c r="I7" s="2">
        <f>H7*1500</f>
        <v>0</v>
      </c>
      <c r="J7" s="151">
        <f>E7+G7+I7</f>
        <v>500</v>
      </c>
    </row>
    <row r="8" spans="1:10" s="25" customFormat="1" ht="15.75">
      <c r="A8" s="7"/>
      <c r="B8" s="7" t="s">
        <v>374</v>
      </c>
      <c r="C8" s="129" t="s">
        <v>31</v>
      </c>
      <c r="D8" s="9">
        <v>2</v>
      </c>
      <c r="E8" s="151">
        <f>D8*500</f>
        <v>1000</v>
      </c>
      <c r="F8" s="106"/>
      <c r="G8" s="150">
        <f>F8*1500</f>
        <v>0</v>
      </c>
      <c r="H8" s="151"/>
      <c r="I8" s="2">
        <f>H8*1500</f>
        <v>0</v>
      </c>
      <c r="J8" s="151">
        <f>E8+G8+I8</f>
        <v>1000</v>
      </c>
    </row>
    <row r="9" spans="1:10" ht="15.75">
      <c r="A9" s="10" t="s">
        <v>2</v>
      </c>
      <c r="B9" s="5"/>
      <c r="C9" s="5"/>
      <c r="D9" s="6"/>
      <c r="E9" s="6"/>
      <c r="F9" s="6"/>
      <c r="G9" s="6"/>
      <c r="H9" s="6"/>
      <c r="I9" s="6"/>
      <c r="J9" s="6"/>
    </row>
    <row r="10" spans="1:10" ht="15.75">
      <c r="A10" s="14"/>
      <c r="B10" s="126"/>
      <c r="C10" s="17"/>
      <c r="D10" s="15"/>
      <c r="E10" s="99">
        <f>D10*500</f>
        <v>0</v>
      </c>
      <c r="F10" s="100">
        <v>0</v>
      </c>
      <c r="G10" s="98">
        <f>F10*1500</f>
        <v>0</v>
      </c>
      <c r="H10" s="99"/>
      <c r="I10" s="27">
        <f>H10*1500</f>
        <v>0</v>
      </c>
      <c r="J10" s="99">
        <f>E10+G10+I10</f>
        <v>0</v>
      </c>
    </row>
    <row r="11" spans="1:10" ht="15.75">
      <c r="A11" s="14"/>
      <c r="B11" s="140"/>
      <c r="C11" s="59"/>
      <c r="D11" s="26"/>
      <c r="E11" s="99">
        <f>D11*500</f>
        <v>0</v>
      </c>
      <c r="F11" s="100"/>
      <c r="G11" s="98">
        <f>F11*1500</f>
        <v>0</v>
      </c>
      <c r="H11" s="99"/>
      <c r="I11" s="27">
        <f>H11*1500</f>
        <v>0</v>
      </c>
      <c r="J11" s="99">
        <f>E11+G11+I11</f>
        <v>0</v>
      </c>
    </row>
    <row r="12" spans="1:10" ht="15.75">
      <c r="A12" s="10" t="s">
        <v>3</v>
      </c>
      <c r="B12" s="5"/>
      <c r="C12" s="5"/>
      <c r="D12" s="6"/>
      <c r="E12" s="6"/>
      <c r="F12" s="6"/>
      <c r="G12" s="6"/>
      <c r="H12" s="6"/>
      <c r="I12" s="6"/>
      <c r="J12" s="6"/>
    </row>
    <row r="13" spans="1:10" s="28" customFormat="1" ht="15.75">
      <c r="A13" s="1"/>
      <c r="B13" s="128"/>
      <c r="C13" s="99"/>
      <c r="D13" s="26"/>
      <c r="E13" s="99">
        <f>D13*500</f>
        <v>0</v>
      </c>
      <c r="F13" s="100"/>
      <c r="G13" s="98">
        <f>F13*1500</f>
        <v>0</v>
      </c>
      <c r="H13" s="99"/>
      <c r="I13" s="27">
        <f>H13*1500</f>
        <v>0</v>
      </c>
      <c r="J13" s="99">
        <f>E13+G13+I13</f>
        <v>0</v>
      </c>
    </row>
    <row r="14" spans="1:10" ht="15.75">
      <c r="A14" s="10" t="s">
        <v>25</v>
      </c>
      <c r="B14" s="5"/>
      <c r="C14" s="5"/>
      <c r="D14" s="6"/>
      <c r="E14" s="6"/>
      <c r="F14" s="6"/>
      <c r="G14" s="6"/>
      <c r="H14" s="6"/>
      <c r="I14" s="6"/>
      <c r="J14" s="6"/>
    </row>
    <row r="15" spans="1:10" s="28" customFormat="1" ht="15.75">
      <c r="A15" s="17"/>
      <c r="B15" s="126"/>
      <c r="C15" s="17"/>
      <c r="D15" s="26"/>
      <c r="E15" s="99">
        <f>D15*500</f>
        <v>0</v>
      </c>
      <c r="F15" s="100"/>
      <c r="G15" s="98">
        <f>F15*1500</f>
        <v>0</v>
      </c>
      <c r="H15" s="99"/>
      <c r="I15" s="27">
        <f>H15*1500</f>
        <v>0</v>
      </c>
      <c r="J15" s="99">
        <f>E15+G15+I15</f>
        <v>0</v>
      </c>
    </row>
    <row r="16" spans="1:10" ht="15.75">
      <c r="A16" s="10" t="s">
        <v>4</v>
      </c>
      <c r="B16" s="5"/>
      <c r="C16" s="5"/>
      <c r="D16" s="6"/>
      <c r="E16" s="6"/>
      <c r="F16" s="6"/>
      <c r="G16" s="6"/>
      <c r="H16" s="6"/>
      <c r="I16" s="6"/>
      <c r="J16" s="6"/>
    </row>
    <row r="17" spans="1:10" ht="19.5" customHeight="1">
      <c r="A17" s="1"/>
      <c r="B17" s="17"/>
      <c r="C17" s="17"/>
      <c r="D17" s="26"/>
      <c r="E17" s="99">
        <f>D17*500</f>
        <v>0</v>
      </c>
      <c r="F17" s="100"/>
      <c r="G17" s="98">
        <f>F17*1500</f>
        <v>0</v>
      </c>
      <c r="H17" s="99"/>
      <c r="I17" s="27">
        <f>H17*1500</f>
        <v>0</v>
      </c>
      <c r="J17" s="99">
        <f>E17+G17+I17</f>
        <v>0</v>
      </c>
    </row>
    <row r="18" spans="1:10" ht="15.75">
      <c r="A18" s="10" t="s">
        <v>21</v>
      </c>
      <c r="B18" s="5"/>
      <c r="C18" s="5"/>
      <c r="D18" s="6"/>
      <c r="E18" s="6"/>
      <c r="F18" s="6"/>
      <c r="G18" s="6"/>
      <c r="H18" s="6"/>
      <c r="I18" s="6"/>
      <c r="J18" s="6"/>
    </row>
    <row r="19" spans="1:10" ht="15.75">
      <c r="A19" s="1"/>
      <c r="B19" s="17"/>
      <c r="C19" s="17"/>
      <c r="D19" s="26"/>
      <c r="E19" s="99">
        <f>D19*500</f>
        <v>0</v>
      </c>
      <c r="F19" s="100"/>
      <c r="G19" s="98">
        <f>F19*1500</f>
        <v>0</v>
      </c>
      <c r="H19" s="99"/>
      <c r="I19" s="27">
        <f>H19*1500</f>
        <v>0</v>
      </c>
      <c r="J19" s="99">
        <f>E19+G19+I19</f>
        <v>0</v>
      </c>
    </row>
    <row r="20" spans="1:10" ht="16.5" customHeight="1">
      <c r="A20" s="10" t="s">
        <v>5</v>
      </c>
      <c r="B20" s="5"/>
      <c r="C20" s="5"/>
      <c r="D20" s="6"/>
      <c r="E20" s="6"/>
      <c r="F20" s="6"/>
      <c r="G20" s="6"/>
      <c r="H20" s="6"/>
      <c r="I20" s="6"/>
      <c r="J20" s="6"/>
    </row>
    <row r="21" spans="1:10" s="28" customFormat="1" ht="16.5" customHeight="1">
      <c r="A21" s="8"/>
      <c r="B21" s="20"/>
      <c r="C21" s="20"/>
      <c r="D21" s="9"/>
      <c r="E21" s="99">
        <f>D21*500</f>
        <v>0</v>
      </c>
      <c r="F21" s="100"/>
      <c r="G21" s="98">
        <f>F21*1500</f>
        <v>0</v>
      </c>
      <c r="H21" s="99"/>
      <c r="I21" s="27">
        <f>H21*1500</f>
        <v>0</v>
      </c>
      <c r="J21" s="99">
        <f>E21+G21+I21</f>
        <v>0</v>
      </c>
    </row>
    <row r="22" spans="1:10" ht="19.5" customHeight="1">
      <c r="A22" s="10" t="s">
        <v>6</v>
      </c>
      <c r="B22" s="5"/>
      <c r="C22" s="5"/>
      <c r="D22" s="6"/>
      <c r="E22" s="6"/>
      <c r="F22" s="6"/>
      <c r="G22" s="6"/>
      <c r="H22" s="6"/>
      <c r="I22" s="6"/>
      <c r="J22" s="6"/>
    </row>
    <row r="23" spans="1:10" ht="19.5" customHeight="1">
      <c r="A23" s="8"/>
      <c r="B23" s="178" t="s">
        <v>352</v>
      </c>
      <c r="C23" s="178" t="s">
        <v>31</v>
      </c>
      <c r="D23" s="9">
        <v>1</v>
      </c>
      <c r="E23" s="151">
        <f>D23*500</f>
        <v>500</v>
      </c>
      <c r="F23" s="106"/>
      <c r="G23" s="150">
        <f>F23*1500</f>
        <v>0</v>
      </c>
      <c r="H23" s="151"/>
      <c r="I23" s="2">
        <f>H23*1500</f>
        <v>0</v>
      </c>
      <c r="J23" s="151">
        <f>E23+G23+I23</f>
        <v>500</v>
      </c>
    </row>
    <row r="24" spans="1:10" ht="19.5" customHeight="1">
      <c r="A24" s="10" t="s">
        <v>7</v>
      </c>
      <c r="B24" s="5"/>
      <c r="C24" s="5"/>
      <c r="D24" s="6"/>
      <c r="E24" s="6"/>
      <c r="F24" s="6"/>
      <c r="G24" s="6"/>
      <c r="H24" s="6"/>
      <c r="I24" s="6"/>
      <c r="J24" s="6"/>
    </row>
    <row r="25" spans="1:10" ht="19.5" customHeight="1">
      <c r="A25" s="1"/>
      <c r="B25" s="17"/>
      <c r="C25" s="17"/>
      <c r="D25" s="26"/>
      <c r="E25" s="99">
        <f>D25*500</f>
        <v>0</v>
      </c>
      <c r="F25" s="100"/>
      <c r="G25" s="98">
        <f>F25*1500</f>
        <v>0</v>
      </c>
      <c r="H25" s="99"/>
      <c r="I25" s="27">
        <f>H25*1500</f>
        <v>0</v>
      </c>
      <c r="J25" s="99">
        <f>E25+G25+I25</f>
        <v>0</v>
      </c>
    </row>
    <row r="26" spans="1:10" ht="31.5">
      <c r="A26" s="10" t="s">
        <v>8</v>
      </c>
      <c r="B26" s="5"/>
      <c r="C26" s="5"/>
      <c r="D26" s="6"/>
      <c r="E26" s="6"/>
      <c r="F26" s="6"/>
      <c r="G26" s="6"/>
      <c r="H26" s="6"/>
      <c r="I26" s="6"/>
      <c r="J26" s="6"/>
    </row>
    <row r="27" spans="1:10" ht="15.75">
      <c r="A27" s="8"/>
      <c r="B27" s="8"/>
      <c r="C27" s="8"/>
      <c r="D27" s="9"/>
      <c r="E27" s="99">
        <f>D27*500</f>
        <v>0</v>
      </c>
      <c r="F27" s="100"/>
      <c r="G27" s="98">
        <f>F27*1500</f>
        <v>0</v>
      </c>
      <c r="H27" s="99"/>
      <c r="I27" s="27">
        <f>H27*1500</f>
        <v>0</v>
      </c>
      <c r="J27" s="99">
        <f>E27+G27+I27</f>
        <v>0</v>
      </c>
    </row>
    <row r="28" spans="1:10" ht="15.75">
      <c r="A28" s="11" t="s">
        <v>27</v>
      </c>
      <c r="B28" s="12"/>
      <c r="C28" s="12"/>
      <c r="D28" s="6"/>
      <c r="E28" s="6"/>
      <c r="F28" s="6"/>
      <c r="G28" s="6"/>
      <c r="H28" s="6"/>
      <c r="I28" s="6"/>
      <c r="J28" s="6"/>
    </row>
    <row r="29" spans="1:10" ht="15.75">
      <c r="A29" s="13"/>
      <c r="B29" s="54"/>
      <c r="C29" s="54"/>
      <c r="D29" s="9"/>
      <c r="E29" s="99">
        <f>D29*500</f>
        <v>0</v>
      </c>
      <c r="F29" s="100"/>
      <c r="G29" s="98">
        <f>F29*1500</f>
        <v>0</v>
      </c>
      <c r="H29" s="99"/>
      <c r="I29" s="27">
        <f>H29*1500</f>
        <v>0</v>
      </c>
      <c r="J29" s="99">
        <f>E29+G29+I29</f>
        <v>0</v>
      </c>
    </row>
    <row r="30" spans="1:10" ht="15.75">
      <c r="A30" s="10" t="s">
        <v>9</v>
      </c>
      <c r="B30" s="5"/>
      <c r="C30" s="5"/>
      <c r="D30" s="6"/>
      <c r="E30" s="6"/>
      <c r="F30" s="6"/>
      <c r="G30" s="6"/>
      <c r="H30" s="6"/>
      <c r="I30" s="6"/>
      <c r="J30" s="6"/>
    </row>
    <row r="31" spans="1:10" ht="15.75">
      <c r="A31" s="8"/>
      <c r="B31" s="22"/>
      <c r="C31" s="22"/>
      <c r="D31" s="9"/>
      <c r="E31" s="99">
        <f>D31*500</f>
        <v>0</v>
      </c>
      <c r="F31" s="100"/>
      <c r="G31" s="98">
        <f>F31*1500</f>
        <v>0</v>
      </c>
      <c r="H31" s="99"/>
      <c r="I31" s="27">
        <f>H31*1500</f>
        <v>0</v>
      </c>
      <c r="J31" s="99">
        <f>E31+G31+I31</f>
        <v>0</v>
      </c>
    </row>
    <row r="32" spans="1:10" ht="15.75">
      <c r="A32" s="10" t="s">
        <v>10</v>
      </c>
      <c r="B32" s="5"/>
      <c r="C32" s="5"/>
      <c r="D32" s="6"/>
      <c r="E32" s="6"/>
      <c r="F32" s="6"/>
      <c r="G32" s="6"/>
      <c r="H32" s="6"/>
      <c r="I32" s="6"/>
      <c r="J32" s="6"/>
    </row>
    <row r="33" spans="1:10" ht="31.5">
      <c r="A33" s="54"/>
      <c r="B33" s="308" t="s">
        <v>468</v>
      </c>
      <c r="C33" s="308" t="s">
        <v>31</v>
      </c>
      <c r="D33" s="56">
        <v>1</v>
      </c>
      <c r="E33" s="56">
        <v>500</v>
      </c>
      <c r="F33" s="106"/>
      <c r="G33" s="150">
        <f>F33*1500</f>
        <v>0</v>
      </c>
      <c r="H33" s="151"/>
      <c r="I33" s="2">
        <f>H33*1500</f>
        <v>0</v>
      </c>
      <c r="J33" s="56">
        <v>500</v>
      </c>
    </row>
    <row r="34" spans="1:10" ht="15.75">
      <c r="A34" s="54"/>
      <c r="B34" s="54" t="s">
        <v>352</v>
      </c>
      <c r="C34" s="54" t="s">
        <v>469</v>
      </c>
      <c r="D34" s="54">
        <v>1</v>
      </c>
      <c r="E34" s="151">
        <f>D34*500</f>
        <v>500</v>
      </c>
      <c r="F34" s="106"/>
      <c r="G34" s="150">
        <f>F34*1500</f>
        <v>0</v>
      </c>
      <c r="H34" s="151"/>
      <c r="I34" s="2">
        <f>H34*1500</f>
        <v>0</v>
      </c>
      <c r="J34" s="151">
        <f>E34+G34+I34</f>
        <v>500</v>
      </c>
    </row>
    <row r="35" spans="1:10" ht="15.75">
      <c r="A35" s="10" t="s">
        <v>11</v>
      </c>
      <c r="B35" s="24"/>
      <c r="C35" s="5"/>
      <c r="D35" s="6"/>
      <c r="E35" s="6"/>
      <c r="F35" s="6"/>
      <c r="G35" s="6"/>
      <c r="H35" s="6"/>
      <c r="I35" s="6"/>
      <c r="J35" s="6"/>
    </row>
    <row r="36" spans="1:10" s="28" customFormat="1" ht="15.75">
      <c r="A36" s="1"/>
      <c r="B36" s="210"/>
      <c r="C36" s="17"/>
      <c r="D36" s="26"/>
      <c r="E36" s="99">
        <f>D36*500</f>
        <v>0</v>
      </c>
      <c r="F36" s="100"/>
      <c r="G36" s="98">
        <f>F36*1500</f>
        <v>0</v>
      </c>
      <c r="H36" s="99">
        <v>0</v>
      </c>
      <c r="I36" s="27">
        <f>H36*1500</f>
        <v>0</v>
      </c>
      <c r="J36" s="99">
        <f>E36+G36+I36</f>
        <v>0</v>
      </c>
    </row>
    <row r="37" spans="1:10" ht="15.75">
      <c r="A37" s="10" t="s">
        <v>12</v>
      </c>
      <c r="B37" s="5"/>
      <c r="C37" s="5"/>
      <c r="D37" s="6"/>
      <c r="E37" s="6"/>
      <c r="F37" s="6"/>
      <c r="G37" s="6"/>
      <c r="H37" s="6"/>
      <c r="I37" s="6"/>
      <c r="J37" s="6"/>
    </row>
    <row r="38" spans="1:10" s="28" customFormat="1" ht="30">
      <c r="A38" s="54"/>
      <c r="B38" s="176" t="s">
        <v>123</v>
      </c>
      <c r="C38" s="54" t="s">
        <v>124</v>
      </c>
      <c r="D38" s="54">
        <v>1</v>
      </c>
      <c r="E38" s="99">
        <f>D38*500</f>
        <v>500</v>
      </c>
      <c r="F38" s="100"/>
      <c r="G38" s="98">
        <f>F38*1500</f>
        <v>0</v>
      </c>
      <c r="H38" s="99"/>
      <c r="I38" s="27">
        <f>H38*1500</f>
        <v>0</v>
      </c>
      <c r="J38" s="99">
        <f>E38+G38+I38</f>
        <v>500</v>
      </c>
    </row>
    <row r="39" spans="1:15" ht="15.75">
      <c r="A39" s="10" t="s">
        <v>13</v>
      </c>
      <c r="B39" s="5"/>
      <c r="C39" s="5"/>
      <c r="D39" s="6"/>
      <c r="E39" s="6"/>
      <c r="F39" s="6"/>
      <c r="G39" s="6"/>
      <c r="H39" s="6"/>
      <c r="I39" s="6"/>
      <c r="J39" s="6"/>
      <c r="O39" s="41"/>
    </row>
    <row r="40" spans="1:10" ht="15.75">
      <c r="A40" s="1"/>
      <c r="B40" s="72"/>
      <c r="C40" s="96"/>
      <c r="D40" s="27"/>
      <c r="E40" s="99">
        <f>D40*500</f>
        <v>0</v>
      </c>
      <c r="F40" s="100"/>
      <c r="G40" s="98">
        <f>F40*1500</f>
        <v>0</v>
      </c>
      <c r="H40" s="99"/>
      <c r="I40" s="27">
        <f>H40*1500</f>
        <v>0</v>
      </c>
      <c r="J40" s="99">
        <f>E40+G40+I40</f>
        <v>0</v>
      </c>
    </row>
    <row r="41" spans="1:10" ht="20.25" customHeight="1">
      <c r="A41" s="10" t="s">
        <v>14</v>
      </c>
      <c r="B41" s="5"/>
      <c r="C41" s="5"/>
      <c r="D41" s="6"/>
      <c r="E41" s="6"/>
      <c r="F41" s="6"/>
      <c r="G41" s="6"/>
      <c r="H41" s="6"/>
      <c r="I41" s="6"/>
      <c r="J41" s="6"/>
    </row>
    <row r="42" spans="1:10" ht="20.25" customHeight="1">
      <c r="A42" s="1"/>
      <c r="B42" s="17"/>
      <c r="C42" s="17"/>
      <c r="D42" s="26"/>
      <c r="E42" s="99">
        <f>D42*500</f>
        <v>0</v>
      </c>
      <c r="F42" s="100"/>
      <c r="G42" s="98">
        <f>F42*1500</f>
        <v>0</v>
      </c>
      <c r="H42" s="99"/>
      <c r="I42" s="27">
        <f>H42*1500</f>
        <v>0</v>
      </c>
      <c r="J42" s="99">
        <f>E42+G42+I42</f>
        <v>0</v>
      </c>
    </row>
    <row r="43" spans="1:10" ht="31.5">
      <c r="A43" s="10" t="s">
        <v>15</v>
      </c>
      <c r="B43" s="5"/>
      <c r="C43" s="5"/>
      <c r="D43" s="6"/>
      <c r="E43" s="6"/>
      <c r="F43" s="6"/>
      <c r="G43" s="6"/>
      <c r="H43" s="6"/>
      <c r="I43" s="6"/>
      <c r="J43" s="6"/>
    </row>
    <row r="44" spans="1:10" ht="15.75">
      <c r="A44" s="1"/>
      <c r="B44" s="36"/>
      <c r="C44" s="17"/>
      <c r="D44" s="26"/>
      <c r="E44" s="99">
        <f>D44*500</f>
        <v>0</v>
      </c>
      <c r="F44" s="100"/>
      <c r="G44" s="98">
        <f>F44*1500</f>
        <v>0</v>
      </c>
      <c r="H44" s="99"/>
      <c r="I44" s="27">
        <f>H44*1500</f>
        <v>0</v>
      </c>
      <c r="J44" s="99">
        <f>E44+G44+I44</f>
        <v>0</v>
      </c>
    </row>
    <row r="45" spans="1:10" ht="31.5">
      <c r="A45" s="10" t="s">
        <v>16</v>
      </c>
      <c r="B45" s="5"/>
      <c r="C45" s="5"/>
      <c r="D45" s="6"/>
      <c r="E45" s="6"/>
      <c r="F45" s="6"/>
      <c r="G45" s="6"/>
      <c r="H45" s="6"/>
      <c r="I45" s="6"/>
      <c r="J45" s="6"/>
    </row>
    <row r="46" spans="1:10" ht="15.75">
      <c r="A46" s="8"/>
      <c r="B46" s="41"/>
      <c r="C46" s="17"/>
      <c r="D46" s="9"/>
      <c r="E46" s="99">
        <f>D46*500</f>
        <v>0</v>
      </c>
      <c r="F46" s="100"/>
      <c r="G46" s="98">
        <f>F46*1500</f>
        <v>0</v>
      </c>
      <c r="H46" s="99"/>
      <c r="I46" s="27">
        <f>H46*1500</f>
        <v>0</v>
      </c>
      <c r="J46" s="99">
        <f>E46+G46+I46</f>
        <v>0</v>
      </c>
    </row>
    <row r="47" spans="1:10" ht="15.75">
      <c r="A47" s="10" t="s">
        <v>17</v>
      </c>
      <c r="B47" s="5"/>
      <c r="C47" s="5"/>
      <c r="D47" s="6"/>
      <c r="E47" s="6"/>
      <c r="F47" s="6"/>
      <c r="G47" s="6"/>
      <c r="H47" s="6"/>
      <c r="I47" s="6"/>
      <c r="J47" s="6"/>
    </row>
    <row r="48" spans="1:10" ht="15.75">
      <c r="A48" s="2"/>
      <c r="B48" s="127"/>
      <c r="C48" s="127"/>
      <c r="D48" s="127"/>
      <c r="E48" s="151">
        <f>D48*500</f>
        <v>0</v>
      </c>
      <c r="F48" s="106"/>
      <c r="G48" s="164">
        <f>F48*1500</f>
        <v>0</v>
      </c>
      <c r="H48" s="151"/>
      <c r="I48" s="127">
        <f>H48*1500</f>
        <v>0</v>
      </c>
      <c r="J48" s="151">
        <f>E48+G48+I48</f>
        <v>0</v>
      </c>
    </row>
    <row r="49" ht="12.75">
      <c r="F49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50"/>
  <sheetViews>
    <sheetView zoomScalePageLayoutView="0" workbookViewId="0" topLeftCell="A25">
      <selection activeCell="N43" sqref="N43"/>
    </sheetView>
  </sheetViews>
  <sheetFormatPr defaultColWidth="9.140625" defaultRowHeight="12.75"/>
  <cols>
    <col min="1" max="1" width="30.140625" style="0" customWidth="1"/>
    <col min="2" max="2" width="25.8515625" style="0" customWidth="1"/>
    <col min="3" max="3" width="14.8515625" style="0" customWidth="1"/>
    <col min="4" max="11" width="13.42187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26</v>
      </c>
      <c r="B3" s="7" t="s">
        <v>134</v>
      </c>
      <c r="C3" s="7" t="s">
        <v>242</v>
      </c>
      <c r="D3" s="151">
        <v>1</v>
      </c>
      <c r="E3" s="151">
        <f>D3*500</f>
        <v>500</v>
      </c>
      <c r="F3" s="106"/>
      <c r="G3" s="164"/>
      <c r="H3" s="151"/>
      <c r="I3" s="127"/>
      <c r="J3" s="151">
        <f>E3+G3+I3</f>
        <v>500</v>
      </c>
    </row>
    <row r="4" spans="1:10" ht="18.75" customHeight="1">
      <c r="A4" s="46"/>
      <c r="B4" s="7" t="s">
        <v>243</v>
      </c>
      <c r="C4" s="8" t="s">
        <v>244</v>
      </c>
      <c r="D4" s="151">
        <v>1</v>
      </c>
      <c r="E4" s="151">
        <f>D4*500</f>
        <v>500</v>
      </c>
      <c r="F4" s="106"/>
      <c r="G4" s="164"/>
      <c r="H4" s="151"/>
      <c r="I4" s="127"/>
      <c r="J4" s="151">
        <f>E4+G4+I4</f>
        <v>500</v>
      </c>
    </row>
    <row r="5" spans="1:10" ht="31.5">
      <c r="A5" s="4" t="s">
        <v>1</v>
      </c>
      <c r="B5" s="5"/>
      <c r="C5" s="5"/>
      <c r="D5" s="6"/>
      <c r="E5" s="6"/>
      <c r="F5" s="6"/>
      <c r="G5" s="6"/>
      <c r="H5" s="6"/>
      <c r="I5" s="6"/>
      <c r="J5" s="6"/>
    </row>
    <row r="6" spans="1:10" s="25" customFormat="1" ht="15.75">
      <c r="A6" s="7"/>
      <c r="B6" s="127" t="s">
        <v>375</v>
      </c>
      <c r="C6" s="8" t="s">
        <v>32</v>
      </c>
      <c r="D6" s="106">
        <v>5</v>
      </c>
      <c r="E6" s="151">
        <f>D6*500</f>
        <v>2500</v>
      </c>
      <c r="F6" s="106"/>
      <c r="G6" s="150">
        <f>F6*1500</f>
        <v>0</v>
      </c>
      <c r="H6" s="151"/>
      <c r="I6" s="2">
        <f>H6*1500</f>
        <v>0</v>
      </c>
      <c r="J6" s="151">
        <f>E6+G6+I6</f>
        <v>2500</v>
      </c>
    </row>
    <row r="7" spans="1:10" s="25" customFormat="1" ht="15.75">
      <c r="A7" s="7"/>
      <c r="B7" s="127" t="s">
        <v>376</v>
      </c>
      <c r="C7" s="8" t="s">
        <v>32</v>
      </c>
      <c r="D7" s="106">
        <v>1</v>
      </c>
      <c r="E7" s="151">
        <f>D7*500</f>
        <v>500</v>
      </c>
      <c r="F7" s="106"/>
      <c r="G7" s="150">
        <f>F7*1500</f>
        <v>0</v>
      </c>
      <c r="H7" s="151"/>
      <c r="I7" s="2">
        <f>H7*1500</f>
        <v>0</v>
      </c>
      <c r="J7" s="151">
        <f>E7+G7+I7</f>
        <v>500</v>
      </c>
    </row>
    <row r="8" spans="1:10" s="25" customFormat="1" ht="15.75">
      <c r="A8" s="7"/>
      <c r="B8" s="127" t="s">
        <v>377</v>
      </c>
      <c r="C8" s="8" t="s">
        <v>32</v>
      </c>
      <c r="D8" s="106">
        <v>1</v>
      </c>
      <c r="E8" s="151">
        <f>D8*500</f>
        <v>500</v>
      </c>
      <c r="F8" s="106"/>
      <c r="G8" s="150">
        <f>F8*1500</f>
        <v>0</v>
      </c>
      <c r="H8" s="151"/>
      <c r="I8" s="2">
        <f>H8*1500</f>
        <v>0</v>
      </c>
      <c r="J8" s="151">
        <f>E8+G8+I8</f>
        <v>500</v>
      </c>
    </row>
    <row r="9" spans="1:10" ht="15.75">
      <c r="A9" s="10" t="s">
        <v>2</v>
      </c>
      <c r="B9" s="5"/>
      <c r="C9" s="5"/>
      <c r="D9" s="6"/>
      <c r="E9" s="6"/>
      <c r="F9" s="6"/>
      <c r="G9" s="6"/>
      <c r="H9" s="6"/>
      <c r="I9" s="6"/>
      <c r="J9" s="6"/>
    </row>
    <row r="10" spans="1:10" ht="15.75">
      <c r="A10" s="14"/>
      <c r="B10" s="14"/>
      <c r="C10" s="14"/>
      <c r="D10" s="103"/>
      <c r="E10" s="99">
        <f aca="true" t="shared" si="0" ref="E10:E49">D10*500</f>
        <v>0</v>
      </c>
      <c r="F10" s="100"/>
      <c r="G10" s="98">
        <f aca="true" t="shared" si="1" ref="G10:G49">F10*1500</f>
        <v>0</v>
      </c>
      <c r="H10" s="99"/>
      <c r="I10" s="27">
        <f aca="true" t="shared" si="2" ref="I10:I49">H10*1500</f>
        <v>0</v>
      </c>
      <c r="J10" s="99">
        <f aca="true" t="shared" si="3" ref="J10:J49">E10+G10+I10</f>
        <v>0</v>
      </c>
    </row>
    <row r="11" spans="1:10" ht="15.75">
      <c r="A11" s="10" t="s">
        <v>3</v>
      </c>
      <c r="B11" s="5"/>
      <c r="C11" s="5"/>
      <c r="D11" s="6"/>
      <c r="E11" s="6"/>
      <c r="F11" s="6"/>
      <c r="G11" s="6"/>
      <c r="H11" s="6"/>
      <c r="I11" s="6"/>
      <c r="J11" s="6"/>
    </row>
    <row r="12" spans="1:10" s="28" customFormat="1" ht="15.75">
      <c r="A12" s="1"/>
      <c r="B12" s="17"/>
      <c r="C12" s="17"/>
      <c r="D12" s="100"/>
      <c r="E12" s="99">
        <f t="shared" si="0"/>
        <v>0</v>
      </c>
      <c r="F12" s="100"/>
      <c r="G12" s="98">
        <f t="shared" si="1"/>
        <v>0</v>
      </c>
      <c r="H12" s="99"/>
      <c r="I12" s="27">
        <f t="shared" si="2"/>
        <v>0</v>
      </c>
      <c r="J12" s="99">
        <f t="shared" si="3"/>
        <v>0</v>
      </c>
    </row>
    <row r="13" spans="1:10" ht="15.75">
      <c r="A13" s="10" t="s">
        <v>25</v>
      </c>
      <c r="B13" s="5"/>
      <c r="C13" s="5"/>
      <c r="D13" s="6"/>
      <c r="E13" s="6"/>
      <c r="F13" s="6"/>
      <c r="G13" s="6"/>
      <c r="H13" s="6"/>
      <c r="I13" s="6"/>
      <c r="J13" s="6"/>
    </row>
    <row r="14" spans="1:10" s="28" customFormat="1" ht="15.75">
      <c r="A14" s="8"/>
      <c r="B14" s="23"/>
      <c r="C14" s="8"/>
      <c r="D14" s="106"/>
      <c r="E14" s="99">
        <f t="shared" si="0"/>
        <v>0</v>
      </c>
      <c r="F14" s="100"/>
      <c r="G14" s="98">
        <f t="shared" si="1"/>
        <v>0</v>
      </c>
      <c r="H14" s="99"/>
      <c r="I14" s="27">
        <f t="shared" si="2"/>
        <v>0</v>
      </c>
      <c r="J14" s="99">
        <f t="shared" si="3"/>
        <v>0</v>
      </c>
    </row>
    <row r="15" spans="1:10" ht="15.75">
      <c r="A15" s="10" t="s">
        <v>4</v>
      </c>
      <c r="B15" s="5"/>
      <c r="C15" s="5"/>
      <c r="D15" s="6"/>
      <c r="E15" s="6"/>
      <c r="F15" s="6"/>
      <c r="G15" s="6"/>
      <c r="H15" s="6"/>
      <c r="I15" s="6"/>
      <c r="J15" s="6"/>
    </row>
    <row r="16" spans="1:10" s="28" customFormat="1" ht="19.5" customHeight="1">
      <c r="A16" s="1"/>
      <c r="B16" s="297"/>
      <c r="C16" s="17"/>
      <c r="D16" s="100"/>
      <c r="E16" s="99">
        <f>D16*500</f>
        <v>0</v>
      </c>
      <c r="F16" s="100"/>
      <c r="G16" s="98">
        <f>F16*1500</f>
        <v>0</v>
      </c>
      <c r="H16" s="99"/>
      <c r="I16" s="27">
        <f>H16*1500</f>
        <v>0</v>
      </c>
      <c r="J16" s="99">
        <f>E16+G16+I16</f>
        <v>0</v>
      </c>
    </row>
    <row r="17" spans="1:10" ht="15.75">
      <c r="A17" s="10" t="s">
        <v>21</v>
      </c>
      <c r="B17" s="5"/>
      <c r="C17" s="5"/>
      <c r="D17" s="6"/>
      <c r="E17" s="6"/>
      <c r="F17" s="6"/>
      <c r="G17" s="6"/>
      <c r="H17" s="6"/>
      <c r="I17" s="6"/>
      <c r="J17" s="6"/>
    </row>
    <row r="18" spans="1:10" ht="15.75">
      <c r="A18" s="1"/>
      <c r="B18" s="17"/>
      <c r="C18" s="17"/>
      <c r="D18" s="100"/>
      <c r="E18" s="99">
        <f t="shared" si="0"/>
        <v>0</v>
      </c>
      <c r="F18" s="100"/>
      <c r="G18" s="98">
        <f t="shared" si="1"/>
        <v>0</v>
      </c>
      <c r="H18" s="99"/>
      <c r="I18" s="27">
        <f t="shared" si="2"/>
        <v>0</v>
      </c>
      <c r="J18" s="99">
        <f t="shared" si="3"/>
        <v>0</v>
      </c>
    </row>
    <row r="19" spans="1:10" ht="16.5" customHeight="1">
      <c r="A19" s="10" t="s">
        <v>5</v>
      </c>
      <c r="B19" s="5"/>
      <c r="C19" s="5"/>
      <c r="D19" s="6"/>
      <c r="E19" s="6"/>
      <c r="F19" s="6"/>
      <c r="G19" s="6"/>
      <c r="H19" s="6"/>
      <c r="I19" s="6"/>
      <c r="J19" s="6"/>
    </row>
    <row r="20" spans="1:10" s="28" customFormat="1" ht="16.5" customHeight="1">
      <c r="A20" s="8"/>
      <c r="B20" s="20"/>
      <c r="C20" s="20"/>
      <c r="D20" s="106"/>
      <c r="E20" s="99">
        <f>D20*500</f>
        <v>0</v>
      </c>
      <c r="F20" s="100"/>
      <c r="G20" s="98">
        <f>F20*1500</f>
        <v>0</v>
      </c>
      <c r="H20" s="99"/>
      <c r="I20" s="27">
        <f>H20*1500</f>
        <v>0</v>
      </c>
      <c r="J20" s="99">
        <f>E20+G20+I20</f>
        <v>0</v>
      </c>
    </row>
    <row r="21" spans="1:10" ht="19.5" customHeight="1">
      <c r="A21" s="10" t="s">
        <v>6</v>
      </c>
      <c r="B21" s="5"/>
      <c r="C21" s="5"/>
      <c r="D21" s="6"/>
      <c r="E21" s="6"/>
      <c r="F21" s="6"/>
      <c r="G21" s="6"/>
      <c r="H21" s="6"/>
      <c r="I21" s="6"/>
      <c r="J21" s="6"/>
    </row>
    <row r="22" spans="1:10" ht="19.5" customHeight="1">
      <c r="A22" s="8"/>
      <c r="B22" s="216"/>
      <c r="C22" s="17"/>
      <c r="D22" s="99"/>
      <c r="E22" s="99">
        <f>D22*500</f>
        <v>0</v>
      </c>
      <c r="F22" s="100"/>
      <c r="G22" s="98">
        <f>F22*1500</f>
        <v>0</v>
      </c>
      <c r="H22" s="99"/>
      <c r="I22" s="27">
        <f>H22*1500</f>
        <v>0</v>
      </c>
      <c r="J22" s="99">
        <f>E22+G22+I22</f>
        <v>0</v>
      </c>
    </row>
    <row r="23" spans="1:10" ht="19.5" customHeight="1">
      <c r="A23" s="10" t="s">
        <v>7</v>
      </c>
      <c r="B23" s="5"/>
      <c r="C23" s="5"/>
      <c r="D23" s="6"/>
      <c r="E23" s="6"/>
      <c r="F23" s="6"/>
      <c r="G23" s="6"/>
      <c r="H23" s="6"/>
      <c r="I23" s="6"/>
      <c r="J23" s="6"/>
    </row>
    <row r="24" spans="1:10" ht="19.5" customHeight="1">
      <c r="A24" s="1"/>
      <c r="B24" s="216"/>
      <c r="C24" s="216"/>
      <c r="D24" s="205"/>
      <c r="E24" s="204">
        <f>D24*500</f>
        <v>0</v>
      </c>
      <c r="F24" s="205"/>
      <c r="G24" s="204">
        <f>F24*1500</f>
        <v>0</v>
      </c>
      <c r="H24" s="204"/>
      <c r="I24" s="227">
        <f>H24*1500</f>
        <v>0</v>
      </c>
      <c r="J24" s="204">
        <f>E24+G24+I24</f>
        <v>0</v>
      </c>
    </row>
    <row r="25" spans="1:10" ht="31.5">
      <c r="A25" s="10" t="s">
        <v>8</v>
      </c>
      <c r="B25" s="5"/>
      <c r="C25" s="5"/>
      <c r="D25" s="6"/>
      <c r="E25" s="6">
        <f t="shared" si="0"/>
        <v>0</v>
      </c>
      <c r="F25" s="6"/>
      <c r="G25" s="6">
        <f t="shared" si="1"/>
        <v>0</v>
      </c>
      <c r="H25" s="6"/>
      <c r="I25" s="6">
        <f t="shared" si="2"/>
        <v>0</v>
      </c>
      <c r="J25" s="6">
        <f t="shared" si="3"/>
        <v>0</v>
      </c>
    </row>
    <row r="26" spans="1:14" s="28" customFormat="1" ht="15.75">
      <c r="A26" s="1"/>
      <c r="B26" s="210"/>
      <c r="C26" s="17"/>
      <c r="D26" s="100"/>
      <c r="E26" s="99">
        <f t="shared" si="0"/>
        <v>0</v>
      </c>
      <c r="F26" s="100"/>
      <c r="G26" s="98">
        <f t="shared" si="1"/>
        <v>0</v>
      </c>
      <c r="H26" s="99"/>
      <c r="I26" s="27">
        <f t="shared" si="2"/>
        <v>0</v>
      </c>
      <c r="J26" s="99">
        <f t="shared" si="3"/>
        <v>0</v>
      </c>
      <c r="N26"/>
    </row>
    <row r="27" spans="1:10" ht="15.75">
      <c r="A27" s="11" t="s">
        <v>27</v>
      </c>
      <c r="B27" s="12"/>
      <c r="C27" s="12"/>
      <c r="D27" s="6"/>
      <c r="E27" s="6">
        <f t="shared" si="0"/>
        <v>0</v>
      </c>
      <c r="F27" s="6"/>
      <c r="G27" s="6">
        <f t="shared" si="1"/>
        <v>0</v>
      </c>
      <c r="H27" s="6"/>
      <c r="I27" s="6">
        <f t="shared" si="2"/>
        <v>0</v>
      </c>
      <c r="J27" s="6">
        <f t="shared" si="3"/>
        <v>0</v>
      </c>
    </row>
    <row r="28" spans="1:10" ht="15.75">
      <c r="A28" s="13"/>
      <c r="B28" s="216"/>
      <c r="C28" s="17"/>
      <c r="D28" s="99"/>
      <c r="E28" s="99">
        <f t="shared" si="0"/>
        <v>0</v>
      </c>
      <c r="F28" s="100"/>
      <c r="G28" s="98">
        <f t="shared" si="1"/>
        <v>0</v>
      </c>
      <c r="H28" s="99"/>
      <c r="I28" s="27">
        <f t="shared" si="2"/>
        <v>0</v>
      </c>
      <c r="J28" s="99">
        <f t="shared" si="3"/>
        <v>0</v>
      </c>
    </row>
    <row r="29" spans="1:10" ht="15.75">
      <c r="A29" s="10" t="s">
        <v>9</v>
      </c>
      <c r="B29" s="5"/>
      <c r="C29" s="5"/>
      <c r="D29" s="102"/>
      <c r="E29" s="6">
        <f t="shared" si="0"/>
        <v>0</v>
      </c>
      <c r="F29" s="6"/>
      <c r="G29" s="6">
        <f t="shared" si="1"/>
        <v>0</v>
      </c>
      <c r="H29" s="6"/>
      <c r="I29" s="6">
        <f t="shared" si="2"/>
        <v>0</v>
      </c>
      <c r="J29" s="6">
        <f t="shared" si="3"/>
        <v>0</v>
      </c>
    </row>
    <row r="30" spans="1:10" s="28" customFormat="1" ht="15.75">
      <c r="A30" s="17"/>
      <c r="B30" s="17"/>
      <c r="C30" s="17"/>
      <c r="D30" s="100"/>
      <c r="E30" s="99">
        <f t="shared" si="0"/>
        <v>0</v>
      </c>
      <c r="F30" s="100"/>
      <c r="G30" s="98">
        <f t="shared" si="1"/>
        <v>0</v>
      </c>
      <c r="H30" s="99"/>
      <c r="I30" s="27">
        <f t="shared" si="2"/>
        <v>0</v>
      </c>
      <c r="J30" s="99">
        <f t="shared" si="3"/>
        <v>0</v>
      </c>
    </row>
    <row r="31" spans="1:10" ht="15.75">
      <c r="A31" s="10" t="s">
        <v>10</v>
      </c>
      <c r="B31" s="5"/>
      <c r="C31" s="5"/>
      <c r="D31" s="6"/>
      <c r="E31" s="6">
        <f t="shared" si="0"/>
        <v>0</v>
      </c>
      <c r="F31" s="6"/>
      <c r="G31" s="6">
        <f t="shared" si="1"/>
        <v>0</v>
      </c>
      <c r="H31" s="6"/>
      <c r="I31" s="6">
        <f t="shared" si="2"/>
        <v>0</v>
      </c>
      <c r="J31" s="6">
        <f t="shared" si="3"/>
        <v>0</v>
      </c>
    </row>
    <row r="32" spans="1:10" s="28" customFormat="1" ht="15.75">
      <c r="A32" s="8"/>
      <c r="B32" s="8" t="s">
        <v>470</v>
      </c>
      <c r="C32" s="8" t="s">
        <v>32</v>
      </c>
      <c r="D32" s="106">
        <v>1</v>
      </c>
      <c r="E32" s="151">
        <f t="shared" si="0"/>
        <v>500</v>
      </c>
      <c r="F32" s="106"/>
      <c r="G32" s="150">
        <f t="shared" si="1"/>
        <v>0</v>
      </c>
      <c r="H32" s="151"/>
      <c r="I32" s="2">
        <f t="shared" si="2"/>
        <v>0</v>
      </c>
      <c r="J32" s="151">
        <f t="shared" si="3"/>
        <v>500</v>
      </c>
    </row>
    <row r="33" spans="1:10" s="28" customFormat="1" ht="15.75">
      <c r="A33" s="8"/>
      <c r="B33" s="8" t="s">
        <v>138</v>
      </c>
      <c r="C33" s="8" t="s">
        <v>32</v>
      </c>
      <c r="D33" s="106">
        <v>2</v>
      </c>
      <c r="E33" s="151">
        <f>D33*500</f>
        <v>1000</v>
      </c>
      <c r="F33" s="106"/>
      <c r="G33" s="150">
        <f>F33*1500</f>
        <v>0</v>
      </c>
      <c r="H33" s="151"/>
      <c r="I33" s="2">
        <f>H33*1500</f>
        <v>0</v>
      </c>
      <c r="J33" s="151">
        <f>E33+G33+I33</f>
        <v>1000</v>
      </c>
    </row>
    <row r="34" spans="1:10" s="28" customFormat="1" ht="31.5">
      <c r="A34" s="8"/>
      <c r="B34" s="8" t="s">
        <v>471</v>
      </c>
      <c r="C34" s="8" t="s">
        <v>32</v>
      </c>
      <c r="D34" s="106">
        <v>1</v>
      </c>
      <c r="E34" s="151">
        <f>D34*500</f>
        <v>500</v>
      </c>
      <c r="F34" s="106"/>
      <c r="G34" s="150">
        <f>F34*1500</f>
        <v>0</v>
      </c>
      <c r="H34" s="151"/>
      <c r="I34" s="2">
        <f>H34*1500</f>
        <v>0</v>
      </c>
      <c r="J34" s="151">
        <f>E34+G34+I34</f>
        <v>500</v>
      </c>
    </row>
    <row r="35" spans="1:10" ht="15.75">
      <c r="A35" s="10" t="s">
        <v>11</v>
      </c>
      <c r="B35" s="24"/>
      <c r="C35" s="5"/>
      <c r="D35" s="6"/>
      <c r="E35" s="6">
        <f t="shared" si="0"/>
        <v>0</v>
      </c>
      <c r="F35" s="6"/>
      <c r="G35" s="6">
        <f t="shared" si="1"/>
        <v>0</v>
      </c>
      <c r="H35" s="6"/>
      <c r="I35" s="6">
        <f t="shared" si="2"/>
        <v>0</v>
      </c>
      <c r="J35" s="6">
        <f t="shared" si="3"/>
        <v>0</v>
      </c>
    </row>
    <row r="36" spans="1:10" s="28" customFormat="1" ht="15.75">
      <c r="A36" s="1"/>
      <c r="B36" s="288" t="s">
        <v>136</v>
      </c>
      <c r="C36" s="8" t="s">
        <v>32</v>
      </c>
      <c r="D36" s="106">
        <v>2</v>
      </c>
      <c r="E36" s="151">
        <f t="shared" si="0"/>
        <v>1000</v>
      </c>
      <c r="F36" s="106"/>
      <c r="G36" s="150">
        <f t="shared" si="1"/>
        <v>0</v>
      </c>
      <c r="H36" s="151"/>
      <c r="I36" s="2">
        <f t="shared" si="2"/>
        <v>0</v>
      </c>
      <c r="J36" s="151">
        <f t="shared" si="3"/>
        <v>1000</v>
      </c>
    </row>
    <row r="37" spans="1:10" ht="15.75">
      <c r="A37" s="10" t="s">
        <v>12</v>
      </c>
      <c r="B37" s="5"/>
      <c r="C37" s="5"/>
      <c r="D37" s="6"/>
      <c r="E37" s="6">
        <f t="shared" si="0"/>
        <v>0</v>
      </c>
      <c r="F37" s="6"/>
      <c r="G37" s="6">
        <f t="shared" si="1"/>
        <v>0</v>
      </c>
      <c r="H37" s="6"/>
      <c r="I37" s="6">
        <f t="shared" si="2"/>
        <v>0</v>
      </c>
      <c r="J37" s="6">
        <f t="shared" si="3"/>
        <v>0</v>
      </c>
    </row>
    <row r="38" spans="1:10" ht="15.75">
      <c r="A38" s="17"/>
      <c r="B38" s="17" t="s">
        <v>224</v>
      </c>
      <c r="C38" s="17" t="s">
        <v>32</v>
      </c>
      <c r="D38" s="99">
        <v>8</v>
      </c>
      <c r="E38" s="99">
        <f t="shared" si="0"/>
        <v>4000</v>
      </c>
      <c r="F38" s="100"/>
      <c r="G38" s="98">
        <f t="shared" si="1"/>
        <v>0</v>
      </c>
      <c r="H38" s="99"/>
      <c r="I38" s="27">
        <f t="shared" si="2"/>
        <v>0</v>
      </c>
      <c r="J38" s="99">
        <f t="shared" si="3"/>
        <v>4000</v>
      </c>
    </row>
    <row r="39" spans="1:10" s="28" customFormat="1" ht="15.75">
      <c r="A39" s="17"/>
      <c r="B39" s="17" t="s">
        <v>109</v>
      </c>
      <c r="C39" s="17" t="s">
        <v>32</v>
      </c>
      <c r="D39" s="99">
        <v>2</v>
      </c>
      <c r="E39" s="99">
        <f t="shared" si="0"/>
        <v>1000</v>
      </c>
      <c r="F39" s="100"/>
      <c r="G39" s="98">
        <f t="shared" si="1"/>
        <v>0</v>
      </c>
      <c r="H39" s="99"/>
      <c r="I39" s="27">
        <f t="shared" si="2"/>
        <v>0</v>
      </c>
      <c r="J39" s="99">
        <f t="shared" si="3"/>
        <v>1000</v>
      </c>
    </row>
    <row r="40" spans="1:10" ht="15.75">
      <c r="A40" s="10" t="s">
        <v>13</v>
      </c>
      <c r="B40" s="5"/>
      <c r="C40" s="5"/>
      <c r="D40" s="6"/>
      <c r="E40" s="6">
        <f t="shared" si="0"/>
        <v>0</v>
      </c>
      <c r="F40" s="6"/>
      <c r="G40" s="6">
        <f t="shared" si="1"/>
        <v>0</v>
      </c>
      <c r="H40" s="6"/>
      <c r="I40" s="6">
        <f t="shared" si="2"/>
        <v>0</v>
      </c>
      <c r="J40" s="6">
        <f t="shared" si="3"/>
        <v>0</v>
      </c>
    </row>
    <row r="41" spans="1:10" s="28" customFormat="1" ht="15.75">
      <c r="A41" s="1"/>
      <c r="B41" s="190" t="s">
        <v>136</v>
      </c>
      <c r="C41" s="190" t="s">
        <v>32</v>
      </c>
      <c r="D41" s="106">
        <v>2</v>
      </c>
      <c r="E41" s="151">
        <f t="shared" si="0"/>
        <v>1000</v>
      </c>
      <c r="F41" s="106"/>
      <c r="G41" s="306">
        <f t="shared" si="1"/>
        <v>0</v>
      </c>
      <c r="H41" s="151"/>
      <c r="I41" s="53">
        <f t="shared" si="2"/>
        <v>0</v>
      </c>
      <c r="J41" s="151">
        <f t="shared" si="3"/>
        <v>1000</v>
      </c>
    </row>
    <row r="42" spans="1:10" ht="20.25" customHeight="1">
      <c r="A42" s="10" t="s">
        <v>14</v>
      </c>
      <c r="B42" s="5"/>
      <c r="C42" s="74"/>
      <c r="D42" s="6"/>
      <c r="E42" s="6">
        <f t="shared" si="0"/>
        <v>0</v>
      </c>
      <c r="F42" s="6"/>
      <c r="G42" s="6">
        <f t="shared" si="1"/>
        <v>0</v>
      </c>
      <c r="H42" s="6"/>
      <c r="I42" s="6">
        <f t="shared" si="2"/>
        <v>0</v>
      </c>
      <c r="J42" s="6">
        <f t="shared" si="3"/>
        <v>0</v>
      </c>
    </row>
    <row r="43" spans="1:10" ht="21" customHeight="1">
      <c r="A43" s="1"/>
      <c r="B43" s="179"/>
      <c r="C43" s="302"/>
      <c r="D43" s="186"/>
      <c r="E43" s="151">
        <f t="shared" si="0"/>
        <v>0</v>
      </c>
      <c r="F43" s="106"/>
      <c r="G43" s="150">
        <f t="shared" si="1"/>
        <v>0</v>
      </c>
      <c r="H43" s="151"/>
      <c r="I43" s="2">
        <f t="shared" si="2"/>
        <v>0</v>
      </c>
      <c r="J43" s="151">
        <f t="shared" si="3"/>
        <v>0</v>
      </c>
    </row>
    <row r="44" spans="1:10" ht="31.5">
      <c r="A44" s="10" t="s">
        <v>15</v>
      </c>
      <c r="B44" s="5"/>
      <c r="C44" s="5"/>
      <c r="D44" s="6"/>
      <c r="E44" s="6">
        <f t="shared" si="0"/>
        <v>0</v>
      </c>
      <c r="F44" s="6"/>
      <c r="G44" s="6">
        <f t="shared" si="1"/>
        <v>0</v>
      </c>
      <c r="H44" s="6"/>
      <c r="I44" s="6">
        <f t="shared" si="2"/>
        <v>0</v>
      </c>
      <c r="J44" s="6">
        <f t="shared" si="3"/>
        <v>0</v>
      </c>
    </row>
    <row r="45" spans="1:10" ht="15.75">
      <c r="A45" s="230" t="s">
        <v>440</v>
      </c>
      <c r="B45" s="8" t="s">
        <v>441</v>
      </c>
      <c r="C45" s="106">
        <v>2</v>
      </c>
      <c r="D45" s="151">
        <f>C45*500</f>
        <v>1000</v>
      </c>
      <c r="E45" s="106"/>
      <c r="F45" s="150">
        <f>E45*1500</f>
        <v>0</v>
      </c>
      <c r="G45" s="151"/>
      <c r="H45" s="2">
        <f>G45*1500</f>
        <v>0</v>
      </c>
      <c r="I45" s="151">
        <f>D45+F45+H45</f>
        <v>1000</v>
      </c>
      <c r="J45" s="99">
        <f t="shared" si="3"/>
        <v>1000</v>
      </c>
    </row>
    <row r="46" spans="1:10" ht="31.5">
      <c r="A46" s="10" t="s">
        <v>16</v>
      </c>
      <c r="B46" s="5"/>
      <c r="C46" s="5"/>
      <c r="D46" s="6"/>
      <c r="E46" s="6">
        <f t="shared" si="0"/>
        <v>0</v>
      </c>
      <c r="F46" s="6"/>
      <c r="G46" s="6">
        <f t="shared" si="1"/>
        <v>0</v>
      </c>
      <c r="H46" s="6"/>
      <c r="I46" s="6">
        <f t="shared" si="2"/>
        <v>0</v>
      </c>
      <c r="J46" s="6">
        <f t="shared" si="3"/>
        <v>0</v>
      </c>
    </row>
    <row r="47" spans="1:10" ht="31.5">
      <c r="A47" s="8"/>
      <c r="B47" s="41" t="s">
        <v>136</v>
      </c>
      <c r="C47" s="17" t="s">
        <v>32</v>
      </c>
      <c r="D47" s="106">
        <v>2</v>
      </c>
      <c r="E47" s="99">
        <f t="shared" si="0"/>
        <v>1000</v>
      </c>
      <c r="F47" s="100"/>
      <c r="G47" s="131">
        <f t="shared" si="1"/>
        <v>0</v>
      </c>
      <c r="H47" s="99"/>
      <c r="I47" s="199">
        <f t="shared" si="2"/>
        <v>0</v>
      </c>
      <c r="J47" s="99">
        <f t="shared" si="3"/>
        <v>1000</v>
      </c>
    </row>
    <row r="48" spans="1:10" ht="15.75">
      <c r="A48" s="10" t="s">
        <v>17</v>
      </c>
      <c r="B48" s="5"/>
      <c r="C48" s="5"/>
      <c r="D48" s="6"/>
      <c r="E48" s="6">
        <f t="shared" si="0"/>
        <v>0</v>
      </c>
      <c r="F48" s="6"/>
      <c r="G48" s="6">
        <f t="shared" si="1"/>
        <v>0</v>
      </c>
      <c r="H48" s="6"/>
      <c r="I48" s="6">
        <f t="shared" si="2"/>
        <v>0</v>
      </c>
      <c r="J48" s="6">
        <f t="shared" si="3"/>
        <v>0</v>
      </c>
    </row>
    <row r="49" spans="1:10" ht="15.75">
      <c r="A49" s="2"/>
      <c r="B49" s="162"/>
      <c r="C49" s="162"/>
      <c r="D49" s="165"/>
      <c r="E49" s="151">
        <f t="shared" si="0"/>
        <v>0</v>
      </c>
      <c r="F49" s="106"/>
      <c r="G49" s="150">
        <f t="shared" si="1"/>
        <v>0</v>
      </c>
      <c r="H49" s="151"/>
      <c r="I49" s="2">
        <f t="shared" si="2"/>
        <v>0</v>
      </c>
      <c r="J49" s="164">
        <f t="shared" si="3"/>
        <v>0</v>
      </c>
    </row>
    <row r="50" ht="12.75">
      <c r="F50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J51"/>
  <sheetViews>
    <sheetView zoomScalePageLayoutView="0" workbookViewId="0" topLeftCell="A31">
      <selection activeCell="D57" sqref="D57"/>
    </sheetView>
  </sheetViews>
  <sheetFormatPr defaultColWidth="9.140625" defaultRowHeight="12.75"/>
  <cols>
    <col min="1" max="1" width="30.140625" style="0" customWidth="1"/>
    <col min="2" max="2" width="26.00390625" style="0" customWidth="1"/>
    <col min="3" max="3" width="14.8515625" style="0" customWidth="1"/>
    <col min="4" max="11" width="12.281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26</v>
      </c>
      <c r="B3" s="7" t="s">
        <v>137</v>
      </c>
      <c r="C3" s="129" t="s">
        <v>245</v>
      </c>
      <c r="D3" s="14">
        <v>1</v>
      </c>
      <c r="E3" s="151">
        <f>D3*500</f>
        <v>500</v>
      </c>
      <c r="F3" s="106"/>
      <c r="G3" s="164"/>
      <c r="H3" s="151"/>
      <c r="I3" s="127"/>
      <c r="J3" s="151">
        <f>E3+G3+I3</f>
        <v>500</v>
      </c>
    </row>
    <row r="4" spans="1:10" ht="18.75" customHeight="1">
      <c r="A4" s="46"/>
      <c r="B4" s="7" t="s">
        <v>34</v>
      </c>
      <c r="C4" s="7" t="s">
        <v>246</v>
      </c>
      <c r="D4" s="14">
        <v>1</v>
      </c>
      <c r="E4" s="151">
        <f>D4*500</f>
        <v>500</v>
      </c>
      <c r="F4" s="106"/>
      <c r="G4" s="164"/>
      <c r="H4" s="151"/>
      <c r="I4" s="127"/>
      <c r="J4" s="151">
        <f>E4+G4+I4</f>
        <v>500</v>
      </c>
    </row>
    <row r="5" spans="1:10" ht="18.75" customHeight="1">
      <c r="A5" s="46"/>
      <c r="B5" s="7" t="s">
        <v>247</v>
      </c>
      <c r="C5" s="129" t="s">
        <v>33</v>
      </c>
      <c r="D5" s="14">
        <v>1</v>
      </c>
      <c r="E5" s="151">
        <f>D5*500</f>
        <v>500</v>
      </c>
      <c r="F5" s="106"/>
      <c r="G5" s="164"/>
      <c r="H5" s="151"/>
      <c r="I5" s="127"/>
      <c r="J5" s="151">
        <f>E5+G5+I5</f>
        <v>500</v>
      </c>
    </row>
    <row r="6" spans="1:10" ht="31.5">
      <c r="A6" s="4" t="s">
        <v>1</v>
      </c>
      <c r="B6" s="5"/>
      <c r="C6" s="5"/>
      <c r="D6" s="6"/>
      <c r="E6" s="6"/>
      <c r="F6" s="6"/>
      <c r="G6" s="6"/>
      <c r="H6" s="6"/>
      <c r="I6" s="6"/>
      <c r="J6" s="6"/>
    </row>
    <row r="7" spans="1:10" s="25" customFormat="1" ht="15.75">
      <c r="A7" s="7"/>
      <c r="B7" s="126" t="s">
        <v>378</v>
      </c>
      <c r="C7" s="153" t="s">
        <v>33</v>
      </c>
      <c r="D7" s="9">
        <v>1</v>
      </c>
      <c r="E7" s="151">
        <f>D7*500</f>
        <v>500</v>
      </c>
      <c r="F7" s="106"/>
      <c r="G7" s="150">
        <f>F7*1500</f>
        <v>0</v>
      </c>
      <c r="H7" s="151"/>
      <c r="I7" s="2">
        <f>H7*1500</f>
        <v>0</v>
      </c>
      <c r="J7" s="151">
        <f>E7+G7+I7</f>
        <v>500</v>
      </c>
    </row>
    <row r="8" spans="1:10" s="25" customFormat="1" ht="31.5">
      <c r="A8" s="7"/>
      <c r="B8" s="8" t="s">
        <v>379</v>
      </c>
      <c r="C8" s="153" t="s">
        <v>33</v>
      </c>
      <c r="D8" s="9">
        <v>2</v>
      </c>
      <c r="E8" s="151">
        <f>D8*500</f>
        <v>1000</v>
      </c>
      <c r="F8" s="106"/>
      <c r="G8" s="150">
        <f>F8*1500</f>
        <v>0</v>
      </c>
      <c r="H8" s="151"/>
      <c r="I8" s="2">
        <f>H8*1500</f>
        <v>0</v>
      </c>
      <c r="J8" s="151">
        <f>E8+G8+I8</f>
        <v>1000</v>
      </c>
    </row>
    <row r="9" spans="1:10" ht="15.75">
      <c r="A9" s="10" t="s">
        <v>2</v>
      </c>
      <c r="B9" s="5"/>
      <c r="C9" s="5"/>
      <c r="D9" s="6"/>
      <c r="E9" s="6"/>
      <c r="F9" s="6"/>
      <c r="G9" s="6"/>
      <c r="H9" s="6"/>
      <c r="I9" s="6"/>
      <c r="J9" s="6"/>
    </row>
    <row r="10" spans="1:10" ht="15.75">
      <c r="A10" s="14"/>
      <c r="B10" s="161"/>
      <c r="C10" s="281"/>
      <c r="D10" s="103"/>
      <c r="E10" s="99">
        <f>D10*500</f>
        <v>0</v>
      </c>
      <c r="F10" s="100"/>
      <c r="G10" s="98">
        <f>F10*1500</f>
        <v>0</v>
      </c>
      <c r="H10" s="99"/>
      <c r="I10" s="60">
        <f>H10*1500</f>
        <v>0</v>
      </c>
      <c r="J10" s="99">
        <f>E10+G10+I10</f>
        <v>0</v>
      </c>
    </row>
    <row r="11" spans="1:10" ht="15.75">
      <c r="A11" s="14"/>
      <c r="B11" s="8"/>
      <c r="C11" s="305"/>
      <c r="D11" s="103"/>
      <c r="E11" s="99">
        <f>D11*500</f>
        <v>0</v>
      </c>
      <c r="F11" s="106"/>
      <c r="G11" s="306"/>
      <c r="H11" s="151"/>
      <c r="I11" s="307"/>
      <c r="J11" s="151">
        <f>E11+G11+I11</f>
        <v>0</v>
      </c>
    </row>
    <row r="12" spans="1:10" ht="15.75">
      <c r="A12" s="10" t="s">
        <v>3</v>
      </c>
      <c r="B12" s="5"/>
      <c r="C12" s="5"/>
      <c r="D12" s="6"/>
      <c r="E12" s="6"/>
      <c r="F12" s="6"/>
      <c r="G12" s="6"/>
      <c r="H12" s="6"/>
      <c r="I12" s="6"/>
      <c r="J12" s="6"/>
    </row>
    <row r="13" spans="1:10" s="28" customFormat="1" ht="15.75">
      <c r="A13" s="1"/>
      <c r="B13" s="128"/>
      <c r="C13" s="99"/>
      <c r="D13" s="26"/>
      <c r="E13" s="99">
        <f>D13*500</f>
        <v>0</v>
      </c>
      <c r="F13" s="100"/>
      <c r="G13" s="98">
        <f>F13*1500</f>
        <v>0</v>
      </c>
      <c r="H13" s="99"/>
      <c r="I13" s="27">
        <f>H13*1500</f>
        <v>0</v>
      </c>
      <c r="J13" s="99">
        <f>E13+G13+I13</f>
        <v>0</v>
      </c>
    </row>
    <row r="14" spans="1:10" ht="15.75">
      <c r="A14" s="10" t="s">
        <v>25</v>
      </c>
      <c r="B14" s="5"/>
      <c r="C14" s="5"/>
      <c r="D14" s="6"/>
      <c r="E14" s="6"/>
      <c r="F14" s="6"/>
      <c r="G14" s="6"/>
      <c r="H14" s="6"/>
      <c r="I14" s="6"/>
      <c r="J14" s="6"/>
    </row>
    <row r="15" spans="1:10" s="28" customFormat="1" ht="15.75">
      <c r="A15" s="8"/>
      <c r="B15" s="23"/>
      <c r="C15" s="8"/>
      <c r="D15" s="9"/>
      <c r="E15" s="99">
        <f>D15*500</f>
        <v>0</v>
      </c>
      <c r="F15" s="100"/>
      <c r="G15" s="98">
        <f>F15*1500</f>
        <v>0</v>
      </c>
      <c r="H15" s="99"/>
      <c r="I15" s="27">
        <f>H15*1500</f>
        <v>0</v>
      </c>
      <c r="J15" s="99">
        <f>E15+G15+I15</f>
        <v>0</v>
      </c>
    </row>
    <row r="16" spans="1:10" ht="15.75">
      <c r="A16" s="10" t="s">
        <v>4</v>
      </c>
      <c r="B16" s="5"/>
      <c r="C16" s="5"/>
      <c r="D16" s="6"/>
      <c r="E16" s="6"/>
      <c r="F16" s="6"/>
      <c r="G16" s="6"/>
      <c r="H16" s="6"/>
      <c r="I16" s="6"/>
      <c r="J16" s="6"/>
    </row>
    <row r="17" spans="1:10" ht="19.5" customHeight="1">
      <c r="A17" s="1"/>
      <c r="B17" s="17"/>
      <c r="C17" s="17"/>
      <c r="D17" s="26"/>
      <c r="E17" s="99">
        <f>D17*500</f>
        <v>0</v>
      </c>
      <c r="F17" s="100"/>
      <c r="G17" s="98">
        <f>F17*1500</f>
        <v>0</v>
      </c>
      <c r="H17" s="99"/>
      <c r="I17" s="27">
        <f>H17*1500</f>
        <v>0</v>
      </c>
      <c r="J17" s="99">
        <f>E17+G17+I17</f>
        <v>0</v>
      </c>
    </row>
    <row r="18" spans="1:10" ht="15.75">
      <c r="A18" s="10" t="s">
        <v>21</v>
      </c>
      <c r="B18" s="5"/>
      <c r="C18" s="5"/>
      <c r="D18" s="6"/>
      <c r="E18" s="6"/>
      <c r="F18" s="6"/>
      <c r="G18" s="6"/>
      <c r="H18" s="6"/>
      <c r="I18" s="6"/>
      <c r="J18" s="6"/>
    </row>
    <row r="19" spans="1:10" ht="15.75">
      <c r="A19" s="1"/>
      <c r="B19" s="17"/>
      <c r="C19" s="17"/>
      <c r="D19" s="26"/>
      <c r="E19" s="99">
        <f>D19*500</f>
        <v>0</v>
      </c>
      <c r="F19" s="100"/>
      <c r="G19" s="98">
        <f>F19*1500</f>
        <v>0</v>
      </c>
      <c r="H19" s="99"/>
      <c r="I19" s="27">
        <f>H19*1500</f>
        <v>0</v>
      </c>
      <c r="J19" s="99">
        <f>E19+G19+I19</f>
        <v>0</v>
      </c>
    </row>
    <row r="20" spans="1:10" ht="16.5" customHeight="1">
      <c r="A20" s="10" t="s">
        <v>5</v>
      </c>
      <c r="B20" s="5"/>
      <c r="C20" s="5"/>
      <c r="D20" s="6"/>
      <c r="E20" s="6"/>
      <c r="F20" s="6"/>
      <c r="G20" s="6"/>
      <c r="H20" s="6"/>
      <c r="I20" s="6"/>
      <c r="J20" s="6"/>
    </row>
    <row r="21" spans="1:10" s="28" customFormat="1" ht="16.5" customHeight="1">
      <c r="A21" s="8"/>
      <c r="B21" s="17"/>
      <c r="C21" s="17"/>
      <c r="D21" s="26"/>
      <c r="E21" s="26">
        <f>SUM(D21*500)</f>
        <v>0</v>
      </c>
      <c r="F21" s="26"/>
      <c r="G21" s="26"/>
      <c r="H21" s="26"/>
      <c r="I21" s="26"/>
      <c r="J21" s="26">
        <f>SUM(E21+G21+I21)</f>
        <v>0</v>
      </c>
    </row>
    <row r="22" spans="1:10" s="28" customFormat="1" ht="30" customHeight="1">
      <c r="A22" s="8"/>
      <c r="B22" s="17"/>
      <c r="C22" s="17"/>
      <c r="D22" s="26"/>
      <c r="E22" s="26">
        <f>SUM(D22*500)</f>
        <v>0</v>
      </c>
      <c r="F22" s="26"/>
      <c r="G22" s="26"/>
      <c r="H22" s="26"/>
      <c r="I22" s="26"/>
      <c r="J22" s="26">
        <f>SUM(E22+G22+I22)</f>
        <v>0</v>
      </c>
    </row>
    <row r="23" spans="1:10" s="28" customFormat="1" ht="15.75">
      <c r="A23" s="8"/>
      <c r="B23" s="298"/>
      <c r="C23" s="17"/>
      <c r="D23" s="9"/>
      <c r="E23" s="99">
        <f>D23*500</f>
        <v>0</v>
      </c>
      <c r="F23" s="100"/>
      <c r="G23" s="98">
        <f>F23*1500</f>
        <v>0</v>
      </c>
      <c r="H23" s="99"/>
      <c r="I23" s="27">
        <f>H23*1500</f>
        <v>0</v>
      </c>
      <c r="J23" s="99">
        <f>E23+G23+I23</f>
        <v>0</v>
      </c>
    </row>
    <row r="24" spans="1:10" ht="19.5" customHeight="1">
      <c r="A24" s="10" t="s">
        <v>6</v>
      </c>
      <c r="B24" s="5"/>
      <c r="C24" s="5"/>
      <c r="D24" s="6"/>
      <c r="E24" s="6"/>
      <c r="F24" s="6"/>
      <c r="G24" s="6"/>
      <c r="H24" s="6"/>
      <c r="I24" s="6"/>
      <c r="J24" s="6"/>
    </row>
    <row r="25" spans="1:10" ht="31.5" customHeight="1">
      <c r="A25" s="8"/>
      <c r="B25" s="8" t="s">
        <v>353</v>
      </c>
      <c r="C25" s="8" t="s">
        <v>33</v>
      </c>
      <c r="D25" s="8">
        <v>4</v>
      </c>
      <c r="E25" s="151">
        <f>D25*500</f>
        <v>2000</v>
      </c>
      <c r="F25" s="106"/>
      <c r="G25" s="150">
        <f>F25*1500</f>
        <v>0</v>
      </c>
      <c r="H25" s="151"/>
      <c r="I25" s="2">
        <f>H25*1500</f>
        <v>0</v>
      </c>
      <c r="J25" s="151">
        <f>E25+G25+I25</f>
        <v>2000</v>
      </c>
    </row>
    <row r="26" spans="1:10" ht="19.5" customHeight="1">
      <c r="A26" s="10" t="s">
        <v>7</v>
      </c>
      <c r="B26" s="5"/>
      <c r="C26" s="5"/>
      <c r="D26" s="6"/>
      <c r="E26" s="6"/>
      <c r="F26" s="6"/>
      <c r="G26" s="6"/>
      <c r="H26" s="6"/>
      <c r="I26" s="6"/>
      <c r="J26" s="6"/>
    </row>
    <row r="27" spans="1:10" ht="32.25" customHeight="1">
      <c r="A27" s="1"/>
      <c r="B27" s="17"/>
      <c r="C27" s="17"/>
      <c r="D27" s="26"/>
      <c r="E27" s="99">
        <f>D27*500</f>
        <v>0</v>
      </c>
      <c r="F27" s="100"/>
      <c r="G27" s="130">
        <f>F27*1500</f>
        <v>0</v>
      </c>
      <c r="H27" s="99"/>
      <c r="I27" s="64">
        <f>H27*1500</f>
        <v>0</v>
      </c>
      <c r="J27" s="99">
        <f>E27+G27+I27</f>
        <v>0</v>
      </c>
    </row>
    <row r="28" spans="1:10" ht="31.5">
      <c r="A28" s="10" t="s">
        <v>8</v>
      </c>
      <c r="B28" s="5"/>
      <c r="C28" s="5"/>
      <c r="D28" s="6"/>
      <c r="E28" s="6"/>
      <c r="F28" s="6"/>
      <c r="G28" s="6"/>
      <c r="H28" s="6"/>
      <c r="I28" s="6"/>
      <c r="J28" s="6"/>
    </row>
    <row r="29" spans="1:10" s="28" customFormat="1" ht="15.75">
      <c r="A29" s="1"/>
      <c r="B29" s="17"/>
      <c r="C29" s="17"/>
      <c r="D29" s="205"/>
      <c r="E29" s="204">
        <f>D29*500</f>
        <v>0</v>
      </c>
      <c r="F29" s="205"/>
      <c r="G29" s="101">
        <f>F29*1500</f>
        <v>0</v>
      </c>
      <c r="H29" s="204"/>
      <c r="I29" s="60">
        <f>H29*1500</f>
        <v>0</v>
      </c>
      <c r="J29" s="204">
        <f>E29+G29+I29</f>
        <v>0</v>
      </c>
    </row>
    <row r="30" spans="1:10" ht="15.75">
      <c r="A30" s="11" t="s">
        <v>27</v>
      </c>
      <c r="B30" s="12"/>
      <c r="C30" s="12"/>
      <c r="D30" s="6"/>
      <c r="E30" s="6"/>
      <c r="F30" s="6"/>
      <c r="G30" s="6"/>
      <c r="H30" s="6"/>
      <c r="I30" s="6"/>
      <c r="J30" s="6"/>
    </row>
    <row r="31" spans="1:10" ht="15.75">
      <c r="A31" s="13"/>
      <c r="B31" s="8"/>
      <c r="C31" s="8"/>
      <c r="D31" s="9"/>
      <c r="E31" s="99">
        <f>D31*500</f>
        <v>0</v>
      </c>
      <c r="F31" s="100"/>
      <c r="G31" s="98">
        <f>F31*1500</f>
        <v>0</v>
      </c>
      <c r="H31" s="99"/>
      <c r="I31" s="27">
        <f>H31*1500</f>
        <v>0</v>
      </c>
      <c r="J31" s="99">
        <f>E31+G31+I31</f>
        <v>0</v>
      </c>
    </row>
    <row r="32" spans="1:10" ht="15.75">
      <c r="A32" s="10" t="s">
        <v>9</v>
      </c>
      <c r="B32" s="5"/>
      <c r="C32" s="5"/>
      <c r="D32" s="6"/>
      <c r="E32" s="6"/>
      <c r="F32" s="6"/>
      <c r="G32" s="6"/>
      <c r="H32" s="6"/>
      <c r="I32" s="6"/>
      <c r="J32" s="6"/>
    </row>
    <row r="33" spans="1:10" ht="15.75">
      <c r="A33" s="8"/>
      <c r="B33" s="17"/>
      <c r="C33" s="17"/>
      <c r="D33" s="17"/>
      <c r="E33" s="99">
        <f>D33*500</f>
        <v>0</v>
      </c>
      <c r="F33" s="100"/>
      <c r="G33" s="98">
        <f>F33*1500</f>
        <v>0</v>
      </c>
      <c r="H33" s="99"/>
      <c r="I33" s="27">
        <f>H33*1500</f>
        <v>0</v>
      </c>
      <c r="J33" s="99">
        <f>E33+G33+I33</f>
        <v>0</v>
      </c>
    </row>
    <row r="34" spans="1:10" ht="15.75">
      <c r="A34" s="10" t="s">
        <v>10</v>
      </c>
      <c r="B34" s="5"/>
      <c r="C34" s="5"/>
      <c r="D34" s="6"/>
      <c r="E34" s="6"/>
      <c r="F34" s="6"/>
      <c r="G34" s="6"/>
      <c r="H34" s="6"/>
      <c r="I34" s="6"/>
      <c r="J34" s="6"/>
    </row>
    <row r="35" spans="1:10" s="28" customFormat="1" ht="15.75">
      <c r="A35" s="8"/>
      <c r="B35" s="8" t="s">
        <v>378</v>
      </c>
      <c r="C35" s="8" t="s">
        <v>33</v>
      </c>
      <c r="D35" s="9">
        <v>1</v>
      </c>
      <c r="E35" s="151">
        <f>D35*500</f>
        <v>500</v>
      </c>
      <c r="F35" s="106"/>
      <c r="G35" s="150">
        <f>F35*1500</f>
        <v>0</v>
      </c>
      <c r="H35" s="151"/>
      <c r="I35" s="2">
        <f>H35*1500</f>
        <v>0</v>
      </c>
      <c r="J35" s="151">
        <f>E35+G35+I35</f>
        <v>500</v>
      </c>
    </row>
    <row r="36" spans="1:10" ht="15.75">
      <c r="A36" s="10" t="s">
        <v>11</v>
      </c>
      <c r="B36" s="24"/>
      <c r="C36" s="5"/>
      <c r="D36" s="6"/>
      <c r="E36" s="6"/>
      <c r="F36" s="6"/>
      <c r="G36" s="6"/>
      <c r="H36" s="6"/>
      <c r="I36" s="6"/>
      <c r="J36" s="6"/>
    </row>
    <row r="37" spans="1:10" s="28" customFormat="1" ht="15.75">
      <c r="A37" s="1"/>
      <c r="B37" s="59"/>
      <c r="C37" s="17"/>
      <c r="D37" s="205"/>
      <c r="E37" s="204">
        <f>D37*500</f>
        <v>0</v>
      </c>
      <c r="F37" s="205"/>
      <c r="G37" s="101">
        <f>F37*1500</f>
        <v>0</v>
      </c>
      <c r="H37" s="204"/>
      <c r="I37" s="60">
        <f>H37*1500</f>
        <v>0</v>
      </c>
      <c r="J37" s="204">
        <f>E37+G37+I37</f>
        <v>0</v>
      </c>
    </row>
    <row r="38" spans="1:10" ht="15.75">
      <c r="A38" s="10" t="s">
        <v>12</v>
      </c>
      <c r="B38" s="5"/>
      <c r="C38" s="5"/>
      <c r="D38" s="6"/>
      <c r="E38" s="6"/>
      <c r="F38" s="6"/>
      <c r="G38" s="6"/>
      <c r="H38" s="6"/>
      <c r="I38" s="6"/>
      <c r="J38" s="6"/>
    </row>
    <row r="39" spans="1:10" s="28" customFormat="1" ht="15.75">
      <c r="A39" s="1"/>
      <c r="B39" s="17"/>
      <c r="C39" s="17"/>
      <c r="D39" s="26"/>
      <c r="E39" s="99">
        <f>D39*500</f>
        <v>0</v>
      </c>
      <c r="F39" s="100"/>
      <c r="G39" s="98">
        <f>F39*1500</f>
        <v>0</v>
      </c>
      <c r="H39" s="99"/>
      <c r="I39" s="27">
        <f>H39*1500</f>
        <v>0</v>
      </c>
      <c r="J39" s="99">
        <f>E39+G39+I39</f>
        <v>0</v>
      </c>
    </row>
    <row r="40" spans="1:10" ht="15.75">
      <c r="A40" s="10" t="s">
        <v>13</v>
      </c>
      <c r="B40" s="5"/>
      <c r="C40" s="5"/>
      <c r="D40" s="6"/>
      <c r="E40" s="6"/>
      <c r="F40" s="6"/>
      <c r="G40" s="6"/>
      <c r="H40" s="6"/>
      <c r="I40" s="6"/>
      <c r="J40" s="6"/>
    </row>
    <row r="41" spans="1:10" ht="30">
      <c r="A41" s="1"/>
      <c r="B41" s="362" t="s">
        <v>275</v>
      </c>
      <c r="C41" s="366" t="s">
        <v>33</v>
      </c>
      <c r="D41" s="317">
        <v>1</v>
      </c>
      <c r="E41" s="164">
        <f>D41*500</f>
        <v>500</v>
      </c>
      <c r="F41" s="331"/>
      <c r="G41" s="306">
        <f>F41*1500</f>
        <v>0</v>
      </c>
      <c r="H41" s="164">
        <v>1</v>
      </c>
      <c r="I41" s="367">
        <f>H41*1500</f>
        <v>1500</v>
      </c>
      <c r="J41" s="164">
        <f>E41+G41+I41</f>
        <v>2000</v>
      </c>
    </row>
    <row r="42" spans="1:10" ht="20.25" customHeight="1">
      <c r="A42" s="10" t="s">
        <v>14</v>
      </c>
      <c r="B42" s="5"/>
      <c r="C42" s="5"/>
      <c r="D42" s="6"/>
      <c r="E42" s="6"/>
      <c r="F42" s="6"/>
      <c r="G42" s="6"/>
      <c r="H42" s="6"/>
      <c r="I42" s="6"/>
      <c r="J42" s="6"/>
    </row>
    <row r="43" spans="1:10" ht="20.25" customHeight="1">
      <c r="A43" s="1"/>
      <c r="B43" s="8"/>
      <c r="C43" s="8"/>
      <c r="D43" s="9"/>
      <c r="E43" s="151">
        <f>D43*500</f>
        <v>0</v>
      </c>
      <c r="F43" s="106"/>
      <c r="G43" s="150">
        <f>F43*1500</f>
        <v>0</v>
      </c>
      <c r="H43" s="151"/>
      <c r="I43" s="2">
        <f>H43*1500</f>
        <v>0</v>
      </c>
      <c r="J43" s="151">
        <f>E43+G43+I43</f>
        <v>0</v>
      </c>
    </row>
    <row r="44" spans="1:10" ht="31.5">
      <c r="A44" s="10" t="s">
        <v>15</v>
      </c>
      <c r="B44" s="5"/>
      <c r="C44" s="5"/>
      <c r="D44" s="6"/>
      <c r="E44" s="6"/>
      <c r="F44" s="6"/>
      <c r="G44" s="6"/>
      <c r="H44" s="6"/>
      <c r="I44" s="6"/>
      <c r="J44" s="6"/>
    </row>
    <row r="45" spans="1:10" ht="31.5">
      <c r="A45" s="1"/>
      <c r="B45" s="350" t="s">
        <v>442</v>
      </c>
      <c r="C45" s="8" t="s">
        <v>33</v>
      </c>
      <c r="D45" s="9">
        <v>1</v>
      </c>
      <c r="E45" s="151">
        <f>D45*500</f>
        <v>500</v>
      </c>
      <c r="F45" s="106"/>
      <c r="G45" s="150">
        <f>F45*1500</f>
        <v>0</v>
      </c>
      <c r="H45" s="151"/>
      <c r="I45" s="2">
        <f>H45*1500</f>
        <v>0</v>
      </c>
      <c r="J45" s="151">
        <f>E45+G45+I45</f>
        <v>500</v>
      </c>
    </row>
    <row r="46" spans="1:10" ht="31.5">
      <c r="A46" s="10" t="s">
        <v>16</v>
      </c>
      <c r="B46" s="5"/>
      <c r="C46" s="5"/>
      <c r="D46" s="6"/>
      <c r="E46" s="6"/>
      <c r="F46" s="6"/>
      <c r="G46" s="6"/>
      <c r="H46" s="6"/>
      <c r="I46" s="6"/>
      <c r="J46" s="6"/>
    </row>
    <row r="47" spans="1:10" ht="15.75">
      <c r="A47" s="8"/>
      <c r="B47" s="200"/>
      <c r="C47" s="17"/>
      <c r="D47" s="106"/>
      <c r="E47" s="99">
        <f>D47*500</f>
        <v>0</v>
      </c>
      <c r="F47" s="100"/>
      <c r="G47" s="131">
        <f>F47*1500</f>
        <v>0</v>
      </c>
      <c r="H47" s="99"/>
      <c r="I47" s="199">
        <f>H47*1500</f>
        <v>0</v>
      </c>
      <c r="J47" s="99">
        <f>E47+G47+I47</f>
        <v>0</v>
      </c>
    </row>
    <row r="48" spans="1:10" ht="15.75">
      <c r="A48" s="10" t="s">
        <v>17</v>
      </c>
      <c r="B48" s="5"/>
      <c r="C48" s="5"/>
      <c r="D48" s="6"/>
      <c r="E48" s="6"/>
      <c r="F48" s="6"/>
      <c r="G48" s="6"/>
      <c r="H48" s="6"/>
      <c r="I48" s="6"/>
      <c r="J48" s="6"/>
    </row>
    <row r="49" spans="1:10" ht="31.5">
      <c r="A49" s="17"/>
      <c r="B49" s="275" t="s">
        <v>275</v>
      </c>
      <c r="C49" s="275" t="s">
        <v>33</v>
      </c>
      <c r="D49" s="275">
        <v>4</v>
      </c>
      <c r="E49" s="164">
        <f>D49*500</f>
        <v>2000</v>
      </c>
      <c r="F49" s="331"/>
      <c r="G49" s="164">
        <f>F49*1500</f>
        <v>0</v>
      </c>
      <c r="H49" s="164"/>
      <c r="I49" s="328">
        <f>H49*1500</f>
        <v>0</v>
      </c>
      <c r="J49" s="164">
        <f>E49+G49+I49</f>
        <v>2000</v>
      </c>
    </row>
    <row r="50" spans="1:10" ht="31.5">
      <c r="A50" s="17"/>
      <c r="B50" s="275" t="s">
        <v>276</v>
      </c>
      <c r="C50" s="275" t="s">
        <v>33</v>
      </c>
      <c r="D50" s="275">
        <v>7</v>
      </c>
      <c r="E50" s="164">
        <v>3500</v>
      </c>
      <c r="F50" s="331"/>
      <c r="G50" s="164">
        <v>0</v>
      </c>
      <c r="H50" s="164"/>
      <c r="I50" s="328">
        <v>0</v>
      </c>
      <c r="J50" s="164">
        <v>3500</v>
      </c>
    </row>
    <row r="51" spans="1:10" ht="31.5">
      <c r="A51" s="2"/>
      <c r="B51" s="275" t="s">
        <v>277</v>
      </c>
      <c r="C51" s="181" t="s">
        <v>278</v>
      </c>
      <c r="D51" s="164">
        <v>1</v>
      </c>
      <c r="E51" s="164">
        <f>D51*500</f>
        <v>500</v>
      </c>
      <c r="F51" s="331">
        <v>1</v>
      </c>
      <c r="G51" s="164">
        <f>F51*1500</f>
        <v>1500</v>
      </c>
      <c r="H51" s="164"/>
      <c r="I51" s="317">
        <f>H51*1500</f>
        <v>0</v>
      </c>
      <c r="J51" s="164">
        <f>E51+G51+I51</f>
        <v>2000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J54"/>
  <sheetViews>
    <sheetView zoomScalePageLayoutView="0" workbookViewId="0" topLeftCell="A28">
      <selection activeCell="K43" sqref="K43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3.8515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114"/>
      <c r="C2" s="114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26</v>
      </c>
      <c r="B3" s="129"/>
      <c r="C3" s="270"/>
      <c r="D3" s="265"/>
      <c r="E3" s="151">
        <f>D3*500</f>
        <v>0</v>
      </c>
      <c r="F3" s="9"/>
      <c r="G3" s="150"/>
      <c r="H3" s="2"/>
      <c r="I3" s="2"/>
      <c r="J3" s="151">
        <f>E3+G3+I3</f>
        <v>0</v>
      </c>
    </row>
    <row r="4" spans="1:10" ht="31.5">
      <c r="A4" s="4" t="s">
        <v>1</v>
      </c>
      <c r="B4" s="268"/>
      <c r="C4" s="268"/>
      <c r="D4" s="3"/>
      <c r="E4" s="3"/>
      <c r="F4" s="3"/>
      <c r="G4" s="3"/>
      <c r="H4" s="3"/>
      <c r="I4" s="3"/>
      <c r="J4" s="3"/>
    </row>
    <row r="5" spans="1:10" s="28" customFormat="1" ht="15.75">
      <c r="A5" s="259"/>
      <c r="B5" s="263"/>
      <c r="C5" s="181"/>
      <c r="D5" s="144"/>
      <c r="E5" s="99">
        <f>D5*500</f>
        <v>0</v>
      </c>
      <c r="F5" s="26"/>
      <c r="G5" s="98">
        <f>F5*1500</f>
        <v>0</v>
      </c>
      <c r="H5" s="27"/>
      <c r="I5" s="27">
        <f>H5*1500</f>
        <v>0</v>
      </c>
      <c r="J5" s="99">
        <f>E5+G5+I5</f>
        <v>0</v>
      </c>
    </row>
    <row r="6" spans="1:10" ht="15.75">
      <c r="A6" s="10" t="s">
        <v>2</v>
      </c>
      <c r="B6" s="87"/>
      <c r="C6" s="87"/>
      <c r="D6" s="3"/>
      <c r="E6" s="3"/>
      <c r="F6" s="3"/>
      <c r="G6" s="3"/>
      <c r="H6" s="3"/>
      <c r="I6" s="3"/>
      <c r="J6" s="3"/>
    </row>
    <row r="7" spans="1:10" ht="15.75">
      <c r="A7" s="14"/>
      <c r="B7" s="14"/>
      <c r="C7" s="14"/>
      <c r="D7" s="15"/>
      <c r="E7" s="99">
        <f>D7*500</f>
        <v>0</v>
      </c>
      <c r="F7" s="15"/>
      <c r="G7" s="98">
        <f>F7*1500</f>
        <v>0</v>
      </c>
      <c r="H7" s="16"/>
      <c r="I7" s="27">
        <f>H7*1500</f>
        <v>0</v>
      </c>
      <c r="J7" s="99">
        <f>E7+G7+I7</f>
        <v>0</v>
      </c>
    </row>
    <row r="8" spans="1:10" ht="15.75">
      <c r="A8" s="10" t="s">
        <v>3</v>
      </c>
      <c r="B8" s="5"/>
      <c r="C8" s="5"/>
      <c r="D8" s="3"/>
      <c r="E8" s="3"/>
      <c r="F8" s="3"/>
      <c r="G8" s="3"/>
      <c r="H8" s="3"/>
      <c r="I8" s="3"/>
      <c r="J8" s="3"/>
    </row>
    <row r="9" spans="1:10" s="28" customFormat="1" ht="15.75">
      <c r="A9" s="1"/>
      <c r="B9" s="126"/>
      <c r="C9" s="8"/>
      <c r="D9" s="8"/>
      <c r="E9" s="151">
        <f>D9*500</f>
        <v>0</v>
      </c>
      <c r="F9" s="9">
        <v>0</v>
      </c>
      <c r="G9" s="150">
        <f>F9*1500</f>
        <v>0</v>
      </c>
      <c r="H9" s="2"/>
      <c r="I9" s="2">
        <f>H9*1500</f>
        <v>0</v>
      </c>
      <c r="J9" s="151">
        <f>E9+G9+I9</f>
        <v>0</v>
      </c>
    </row>
    <row r="10" spans="1:10" ht="15.75">
      <c r="A10" s="10" t="s">
        <v>25</v>
      </c>
      <c r="B10" s="5"/>
      <c r="C10" s="5"/>
      <c r="D10" s="3"/>
      <c r="E10" s="3"/>
      <c r="F10" s="3"/>
      <c r="G10" s="3"/>
      <c r="H10" s="3"/>
      <c r="I10" s="3"/>
      <c r="J10" s="3"/>
    </row>
    <row r="11" spans="1:10" s="28" customFormat="1" ht="15.75">
      <c r="A11" s="8"/>
      <c r="B11" s="23"/>
      <c r="C11" s="8"/>
      <c r="D11" s="9"/>
      <c r="E11" s="99">
        <f>D11*500</f>
        <v>0</v>
      </c>
      <c r="F11" s="9"/>
      <c r="G11" s="98">
        <f>F11*1500</f>
        <v>0</v>
      </c>
      <c r="H11" s="2"/>
      <c r="I11" s="27">
        <f>H11*1500</f>
        <v>0</v>
      </c>
      <c r="J11" s="99">
        <f>E11+G11+I11</f>
        <v>0</v>
      </c>
    </row>
    <row r="12" spans="1:10" ht="15.75">
      <c r="A12" s="10" t="s">
        <v>4</v>
      </c>
      <c r="B12" s="5"/>
      <c r="C12" s="5"/>
      <c r="D12" s="3"/>
      <c r="E12" s="3"/>
      <c r="F12" s="3"/>
      <c r="G12" s="3"/>
      <c r="H12" s="3"/>
      <c r="I12" s="3"/>
      <c r="J12" s="3"/>
    </row>
    <row r="13" spans="1:10" ht="19.5" customHeight="1">
      <c r="A13" s="1"/>
      <c r="B13" s="17"/>
      <c r="C13" s="17"/>
      <c r="D13" s="26"/>
      <c r="E13" s="99">
        <f>D13*500</f>
        <v>0</v>
      </c>
      <c r="F13" s="26"/>
      <c r="G13" s="98">
        <f>F13*1500</f>
        <v>0</v>
      </c>
      <c r="H13" s="27"/>
      <c r="I13" s="27">
        <f>H13*1500</f>
        <v>0</v>
      </c>
      <c r="J13" s="99">
        <f>E13+G13+I13</f>
        <v>0</v>
      </c>
    </row>
    <row r="14" spans="1:10" ht="15.75">
      <c r="A14" s="10" t="s">
        <v>21</v>
      </c>
      <c r="B14" s="5"/>
      <c r="C14" s="5"/>
      <c r="D14" s="3"/>
      <c r="E14" s="3"/>
      <c r="F14" s="3"/>
      <c r="G14" s="3"/>
      <c r="H14" s="3"/>
      <c r="I14" s="3"/>
      <c r="J14" s="3"/>
    </row>
    <row r="15" spans="1:10" ht="15.75">
      <c r="A15" s="1"/>
      <c r="B15" s="17"/>
      <c r="C15" s="17"/>
      <c r="D15" s="26"/>
      <c r="E15" s="99">
        <f>D15*500</f>
        <v>0</v>
      </c>
      <c r="F15" s="26"/>
      <c r="G15" s="98">
        <f>F15*1500</f>
        <v>0</v>
      </c>
      <c r="H15" s="27"/>
      <c r="I15" s="27">
        <f>H15*1500</f>
        <v>0</v>
      </c>
      <c r="J15" s="99">
        <f>E15+G15+I15</f>
        <v>0</v>
      </c>
    </row>
    <row r="16" spans="1:10" ht="16.5" customHeight="1">
      <c r="A16" s="10" t="s">
        <v>5</v>
      </c>
      <c r="B16" s="5"/>
      <c r="C16" s="5"/>
      <c r="D16" s="3"/>
      <c r="E16" s="3"/>
      <c r="F16" s="3"/>
      <c r="G16" s="3"/>
      <c r="H16" s="3"/>
      <c r="I16" s="3"/>
      <c r="J16" s="3"/>
    </row>
    <row r="17" spans="1:10" s="28" customFormat="1" ht="16.5" customHeight="1">
      <c r="A17" s="1"/>
      <c r="B17" s="52"/>
      <c r="C17" s="52"/>
      <c r="D17" s="26"/>
      <c r="E17" s="99">
        <f>D17*500</f>
        <v>0</v>
      </c>
      <c r="F17" s="26"/>
      <c r="G17" s="98">
        <f>F17*1500</f>
        <v>0</v>
      </c>
      <c r="H17" s="27"/>
      <c r="I17" s="27">
        <f>H17*1500</f>
        <v>0</v>
      </c>
      <c r="J17" s="99">
        <f>E17+G17+I17</f>
        <v>0</v>
      </c>
    </row>
    <row r="18" spans="1:10" s="28" customFormat="1" ht="32.25" customHeight="1">
      <c r="A18" s="1"/>
      <c r="B18" s="92"/>
      <c r="C18" s="52"/>
      <c r="D18" s="26"/>
      <c r="E18" s="99">
        <f>D18*500</f>
        <v>0</v>
      </c>
      <c r="F18" s="26"/>
      <c r="G18" s="98">
        <f>F18*1500</f>
        <v>0</v>
      </c>
      <c r="H18" s="27"/>
      <c r="I18" s="27">
        <f>H18*1500</f>
        <v>0</v>
      </c>
      <c r="J18" s="99">
        <f>E18+G18+I18</f>
        <v>0</v>
      </c>
    </row>
    <row r="19" spans="1:10" ht="19.5" customHeight="1">
      <c r="A19" s="10" t="s">
        <v>6</v>
      </c>
      <c r="B19" s="5"/>
      <c r="C19" s="5"/>
      <c r="D19" s="3"/>
      <c r="E19" s="3"/>
      <c r="F19" s="3"/>
      <c r="G19" s="3"/>
      <c r="H19" s="3"/>
      <c r="I19" s="3"/>
      <c r="J19" s="3"/>
    </row>
    <row r="20" spans="1:10" ht="19.5" customHeight="1">
      <c r="A20" s="8"/>
      <c r="B20" s="52"/>
      <c r="C20" s="52"/>
      <c r="D20" s="52"/>
      <c r="E20" s="99">
        <f>D20*500</f>
        <v>0</v>
      </c>
      <c r="F20" s="9"/>
      <c r="G20" s="98">
        <f>F20*1500</f>
        <v>0</v>
      </c>
      <c r="H20" s="2"/>
      <c r="I20" s="27">
        <f>H20*1500</f>
        <v>0</v>
      </c>
      <c r="J20" s="99">
        <f>E20+G20+I20</f>
        <v>0</v>
      </c>
    </row>
    <row r="21" spans="1:10" ht="19.5" customHeight="1">
      <c r="A21" s="10" t="s">
        <v>7</v>
      </c>
      <c r="B21" s="5"/>
      <c r="C21" s="5"/>
      <c r="D21" s="3"/>
      <c r="E21" s="3"/>
      <c r="F21" s="3"/>
      <c r="G21" s="3"/>
      <c r="H21" s="3"/>
      <c r="I21" s="3"/>
      <c r="J21" s="3"/>
    </row>
    <row r="22" spans="1:10" ht="19.5" customHeight="1">
      <c r="A22" s="1"/>
      <c r="B22" s="17"/>
      <c r="C22" s="17"/>
      <c r="D22" s="26"/>
      <c r="E22" s="99">
        <f>D22*500</f>
        <v>0</v>
      </c>
      <c r="F22" s="26"/>
      <c r="G22" s="98"/>
      <c r="H22" s="27"/>
      <c r="I22" s="27"/>
      <c r="J22" s="99">
        <f>E22+G22+I22</f>
        <v>0</v>
      </c>
    </row>
    <row r="23" spans="1:10" ht="31.5">
      <c r="A23" s="10" t="s">
        <v>8</v>
      </c>
      <c r="B23" s="5"/>
      <c r="C23" s="5"/>
      <c r="D23" s="3"/>
      <c r="E23" s="3"/>
      <c r="F23" s="3"/>
      <c r="G23" s="3"/>
      <c r="H23" s="3"/>
      <c r="I23" s="3"/>
      <c r="J23" s="3"/>
    </row>
    <row r="24" spans="1:10" s="28" customFormat="1" ht="15.75">
      <c r="A24" s="1"/>
      <c r="B24" s="17"/>
      <c r="C24" s="17"/>
      <c r="D24" s="205"/>
      <c r="E24" s="204">
        <f aca="true" t="shared" si="0" ref="E24:E29">D24*500</f>
        <v>0</v>
      </c>
      <c r="F24" s="205"/>
      <c r="G24" s="101">
        <f aca="true" t="shared" si="1" ref="G24:G29">F24*1500</f>
        <v>0</v>
      </c>
      <c r="H24" s="60"/>
      <c r="I24" s="60">
        <f aca="true" t="shared" si="2" ref="I24:I29">H24*1500</f>
        <v>0</v>
      </c>
      <c r="J24" s="204">
        <f aca="true" t="shared" si="3" ref="J24:J29">E24+G24+I24</f>
        <v>0</v>
      </c>
    </row>
    <row r="25" spans="1:10" s="28" customFormat="1" ht="15.75">
      <c r="A25" s="1"/>
      <c r="B25" s="17"/>
      <c r="C25" s="17"/>
      <c r="D25" s="205"/>
      <c r="E25" s="204">
        <f t="shared" si="0"/>
        <v>0</v>
      </c>
      <c r="F25" s="205"/>
      <c r="G25" s="101">
        <f t="shared" si="1"/>
        <v>0</v>
      </c>
      <c r="H25" s="60"/>
      <c r="I25" s="60">
        <f t="shared" si="2"/>
        <v>0</v>
      </c>
      <c r="J25" s="204">
        <f t="shared" si="3"/>
        <v>0</v>
      </c>
    </row>
    <row r="26" spans="1:10" s="28" customFormat="1" ht="15.75">
      <c r="A26" s="17"/>
      <c r="B26" s="17"/>
      <c r="C26" s="17"/>
      <c r="D26" s="205"/>
      <c r="E26" s="204">
        <f t="shared" si="0"/>
        <v>0</v>
      </c>
      <c r="F26" s="205"/>
      <c r="G26" s="101">
        <f t="shared" si="1"/>
        <v>0</v>
      </c>
      <c r="H26" s="60"/>
      <c r="I26" s="60">
        <f t="shared" si="2"/>
        <v>0</v>
      </c>
      <c r="J26" s="204">
        <f t="shared" si="3"/>
        <v>0</v>
      </c>
    </row>
    <row r="27" spans="1:10" s="28" customFormat="1" ht="15.75">
      <c r="A27" s="17"/>
      <c r="B27" s="17"/>
      <c r="C27" s="17"/>
      <c r="D27" s="205"/>
      <c r="E27" s="204">
        <f t="shared" si="0"/>
        <v>0</v>
      </c>
      <c r="F27" s="205"/>
      <c r="G27" s="101">
        <f t="shared" si="1"/>
        <v>0</v>
      </c>
      <c r="H27" s="60"/>
      <c r="I27" s="60">
        <f t="shared" si="2"/>
        <v>0</v>
      </c>
      <c r="J27" s="204">
        <f t="shared" si="3"/>
        <v>0</v>
      </c>
    </row>
    <row r="28" spans="1:10" s="28" customFormat="1" ht="15.75">
      <c r="A28" s="17"/>
      <c r="B28" s="17"/>
      <c r="C28" s="17"/>
      <c r="D28" s="205"/>
      <c r="E28" s="204">
        <f t="shared" si="0"/>
        <v>0</v>
      </c>
      <c r="F28" s="205"/>
      <c r="G28" s="101">
        <f t="shared" si="1"/>
        <v>0</v>
      </c>
      <c r="H28" s="60"/>
      <c r="I28" s="60">
        <f t="shared" si="2"/>
        <v>0</v>
      </c>
      <c r="J28" s="204">
        <f t="shared" si="3"/>
        <v>0</v>
      </c>
    </row>
    <row r="29" spans="1:10" s="28" customFormat="1" ht="15.75">
      <c r="A29" s="17"/>
      <c r="B29" s="17"/>
      <c r="C29" s="17"/>
      <c r="D29" s="100"/>
      <c r="E29" s="99">
        <f t="shared" si="0"/>
        <v>0</v>
      </c>
      <c r="F29" s="100"/>
      <c r="G29" s="131">
        <f t="shared" si="1"/>
        <v>0</v>
      </c>
      <c r="H29" s="228"/>
      <c r="I29" s="199">
        <f t="shared" si="2"/>
        <v>0</v>
      </c>
      <c r="J29" s="99">
        <f t="shared" si="3"/>
        <v>0</v>
      </c>
    </row>
    <row r="30" spans="1:10" ht="15.75">
      <c r="A30" s="11" t="s">
        <v>27</v>
      </c>
      <c r="B30" s="12"/>
      <c r="C30" s="12"/>
      <c r="D30" s="104"/>
      <c r="E30" s="104"/>
      <c r="F30" s="104"/>
      <c r="G30" s="104"/>
      <c r="H30" s="104"/>
      <c r="I30" s="104"/>
      <c r="J30" s="104"/>
    </row>
    <row r="31" spans="1:10" ht="15.75">
      <c r="A31" s="13"/>
      <c r="B31" s="8" t="s">
        <v>305</v>
      </c>
      <c r="C31" s="8" t="s">
        <v>62</v>
      </c>
      <c r="D31" s="9">
        <v>1</v>
      </c>
      <c r="E31" s="151">
        <f>D31*500</f>
        <v>500</v>
      </c>
      <c r="F31" s="9">
        <v>0</v>
      </c>
      <c r="G31" s="150">
        <f>F31*1500</f>
        <v>0</v>
      </c>
      <c r="H31" s="2"/>
      <c r="I31" s="2">
        <f>H31*1500</f>
        <v>0</v>
      </c>
      <c r="J31" s="151">
        <f>E31+G31+I31</f>
        <v>500</v>
      </c>
    </row>
    <row r="32" spans="1:10" ht="15.75">
      <c r="A32" s="13"/>
      <c r="B32" s="8" t="s">
        <v>140</v>
      </c>
      <c r="C32" s="8" t="s">
        <v>62</v>
      </c>
      <c r="D32" s="9">
        <v>1</v>
      </c>
      <c r="E32" s="151">
        <f>D32*500</f>
        <v>500</v>
      </c>
      <c r="F32" s="9">
        <v>1</v>
      </c>
      <c r="G32" s="150">
        <f>F32*1500</f>
        <v>1500</v>
      </c>
      <c r="H32" s="2"/>
      <c r="I32" s="2">
        <f>H32*1500</f>
        <v>0</v>
      </c>
      <c r="J32" s="151">
        <f>E32+G32+I32</f>
        <v>2000</v>
      </c>
    </row>
    <row r="33" spans="1:10" ht="15.75">
      <c r="A33" s="10" t="s">
        <v>9</v>
      </c>
      <c r="B33" s="5"/>
      <c r="C33" s="5"/>
      <c r="D33" s="3"/>
      <c r="E33" s="3"/>
      <c r="F33" s="3"/>
      <c r="G33" s="3"/>
      <c r="H33" s="3"/>
      <c r="I33" s="3"/>
      <c r="J33" s="3"/>
    </row>
    <row r="34" spans="1:10" ht="15.75">
      <c r="A34" s="8"/>
      <c r="B34" s="22"/>
      <c r="C34" s="22"/>
      <c r="D34" s="9"/>
      <c r="E34" s="99">
        <f>D34*500</f>
        <v>0</v>
      </c>
      <c r="F34" s="9"/>
      <c r="G34" s="98">
        <f>F34*1500</f>
        <v>0</v>
      </c>
      <c r="H34" s="2"/>
      <c r="I34" s="27">
        <f>H34*1500</f>
        <v>0</v>
      </c>
      <c r="J34" s="99">
        <f>E34+G34+I34</f>
        <v>0</v>
      </c>
    </row>
    <row r="35" spans="1:10" ht="15.75">
      <c r="A35" s="10" t="s">
        <v>10</v>
      </c>
      <c r="B35" s="5"/>
      <c r="C35" s="5"/>
      <c r="D35" s="3"/>
      <c r="E35" s="3"/>
      <c r="F35" s="3"/>
      <c r="G35" s="3"/>
      <c r="H35" s="3"/>
      <c r="I35" s="3"/>
      <c r="J35" s="3"/>
    </row>
    <row r="36" spans="1:10" s="28" customFormat="1" ht="15.75">
      <c r="A36" s="8"/>
      <c r="B36" s="308" t="s">
        <v>305</v>
      </c>
      <c r="C36" s="308" t="s">
        <v>62</v>
      </c>
      <c r="D36" s="55">
        <v>1</v>
      </c>
      <c r="E36" s="55">
        <v>500</v>
      </c>
      <c r="F36" s="9"/>
      <c r="G36" s="150">
        <f>F36*1500</f>
        <v>0</v>
      </c>
      <c r="H36" s="2"/>
      <c r="I36" s="2">
        <f>H36*1500</f>
        <v>0</v>
      </c>
      <c r="J36" s="55">
        <v>500</v>
      </c>
    </row>
    <row r="37" spans="1:10" s="28" customFormat="1" ht="15.75">
      <c r="A37" s="8"/>
      <c r="B37" s="91" t="s">
        <v>472</v>
      </c>
      <c r="C37" s="91" t="s">
        <v>62</v>
      </c>
      <c r="D37" s="9">
        <v>1</v>
      </c>
      <c r="E37" s="151">
        <f>D37*500</f>
        <v>500</v>
      </c>
      <c r="F37" s="9"/>
      <c r="G37" s="150">
        <f>F37*1500</f>
        <v>0</v>
      </c>
      <c r="H37" s="2"/>
      <c r="I37" s="2">
        <f>H37*1500</f>
        <v>0</v>
      </c>
      <c r="J37" s="151">
        <f>E37+G37+I37</f>
        <v>500</v>
      </c>
    </row>
    <row r="38" spans="1:10" ht="15.75">
      <c r="A38" s="10" t="s">
        <v>11</v>
      </c>
      <c r="B38" s="89"/>
      <c r="C38" s="87"/>
      <c r="D38" s="3"/>
      <c r="E38" s="3"/>
      <c r="F38" s="3"/>
      <c r="G38" s="3"/>
      <c r="H38" s="3"/>
      <c r="I38" s="3"/>
      <c r="J38" s="3"/>
    </row>
    <row r="39" spans="1:10" s="28" customFormat="1" ht="15.75">
      <c r="A39" s="1"/>
      <c r="B39" s="288" t="s">
        <v>303</v>
      </c>
      <c r="C39" s="8" t="s">
        <v>304</v>
      </c>
      <c r="D39" s="9">
        <v>1</v>
      </c>
      <c r="E39" s="151">
        <f>D39*500</f>
        <v>500</v>
      </c>
      <c r="F39" s="9"/>
      <c r="G39" s="150">
        <f>F39*1500</f>
        <v>0</v>
      </c>
      <c r="H39" s="2"/>
      <c r="I39" s="2">
        <f>H39*1500</f>
        <v>0</v>
      </c>
      <c r="J39" s="151">
        <f>E39+G39+I39</f>
        <v>500</v>
      </c>
    </row>
    <row r="40" spans="1:10" s="31" customFormat="1" ht="15.75">
      <c r="A40" s="17"/>
      <c r="B40" s="13" t="s">
        <v>305</v>
      </c>
      <c r="C40" s="8" t="s">
        <v>306</v>
      </c>
      <c r="D40" s="9">
        <v>1</v>
      </c>
      <c r="E40" s="151">
        <f>D40*500</f>
        <v>500</v>
      </c>
      <c r="F40" s="9"/>
      <c r="G40" s="150">
        <f>F40*1500</f>
        <v>0</v>
      </c>
      <c r="H40" s="2"/>
      <c r="I40" s="2">
        <f>H40*1500</f>
        <v>0</v>
      </c>
      <c r="J40" s="151">
        <f>E40+G40+I40</f>
        <v>500</v>
      </c>
    </row>
    <row r="41" spans="1:10" ht="15.75">
      <c r="A41" s="10" t="s">
        <v>12</v>
      </c>
      <c r="B41" s="5"/>
      <c r="C41" s="5"/>
      <c r="D41" s="3"/>
      <c r="E41" s="3"/>
      <c r="F41" s="3"/>
      <c r="G41" s="3"/>
      <c r="H41" s="3"/>
      <c r="I41" s="3"/>
      <c r="J41" s="3"/>
    </row>
    <row r="42" spans="1:10" s="28" customFormat="1" ht="15.75">
      <c r="A42" s="91"/>
      <c r="B42" s="22" t="s">
        <v>91</v>
      </c>
      <c r="C42" s="22" t="s">
        <v>62</v>
      </c>
      <c r="D42" s="91">
        <v>1</v>
      </c>
      <c r="E42" s="99">
        <f>D42*500</f>
        <v>500</v>
      </c>
      <c r="F42" s="26"/>
      <c r="G42" s="98">
        <f>F42*1500</f>
        <v>0</v>
      </c>
      <c r="H42" s="27"/>
      <c r="I42" s="27">
        <f>H42*1500</f>
        <v>0</v>
      </c>
      <c r="J42" s="99">
        <f>E42+G42+I42</f>
        <v>500</v>
      </c>
    </row>
    <row r="43" spans="1:10" s="28" customFormat="1" ht="31.5">
      <c r="A43" s="91"/>
      <c r="B43" s="22" t="s">
        <v>141</v>
      </c>
      <c r="C43" s="22" t="s">
        <v>62</v>
      </c>
      <c r="D43" s="91">
        <v>1</v>
      </c>
      <c r="E43" s="99">
        <f>D43*500</f>
        <v>500</v>
      </c>
      <c r="F43" s="26"/>
      <c r="G43" s="98">
        <f>F43*1500</f>
        <v>0</v>
      </c>
      <c r="H43" s="27"/>
      <c r="I43" s="27">
        <f>H43*1500</f>
        <v>0</v>
      </c>
      <c r="J43" s="99">
        <f>E43+G43+I43</f>
        <v>500</v>
      </c>
    </row>
    <row r="44" spans="1:10" ht="15.75">
      <c r="A44" s="10" t="s">
        <v>13</v>
      </c>
      <c r="B44" s="5"/>
      <c r="C44" s="5"/>
      <c r="D44" s="3"/>
      <c r="E44" s="3"/>
      <c r="F44" s="3"/>
      <c r="G44" s="3"/>
      <c r="H44" s="3"/>
      <c r="I44" s="3"/>
      <c r="J44" s="3"/>
    </row>
    <row r="45" spans="1:10" ht="15.75">
      <c r="A45" s="1"/>
      <c r="B45" s="72"/>
      <c r="C45" s="96"/>
      <c r="D45" s="27"/>
      <c r="E45" s="99">
        <f>D45*500</f>
        <v>0</v>
      </c>
      <c r="F45" s="26"/>
      <c r="G45" s="98">
        <f>F45*1500</f>
        <v>0</v>
      </c>
      <c r="H45" s="30"/>
      <c r="I45" s="27">
        <f>H45*1500</f>
        <v>0</v>
      </c>
      <c r="J45" s="99">
        <f>E45+G45+I45</f>
        <v>0</v>
      </c>
    </row>
    <row r="46" spans="1:10" ht="20.25" customHeight="1">
      <c r="A46" s="10" t="s">
        <v>14</v>
      </c>
      <c r="B46" s="5"/>
      <c r="C46" s="5"/>
      <c r="D46" s="3"/>
      <c r="E46" s="3"/>
      <c r="F46" s="3"/>
      <c r="G46" s="3"/>
      <c r="H46" s="3"/>
      <c r="I46" s="3"/>
      <c r="J46" s="3"/>
    </row>
    <row r="47" spans="1:10" ht="20.25" customHeight="1">
      <c r="A47" s="1"/>
      <c r="B47" s="17"/>
      <c r="C47" s="17"/>
      <c r="D47" s="26"/>
      <c r="E47" s="99">
        <f>D47*500</f>
        <v>0</v>
      </c>
      <c r="F47" s="26"/>
      <c r="G47" s="98">
        <f>F47*1500</f>
        <v>0</v>
      </c>
      <c r="H47" s="27"/>
      <c r="I47" s="27">
        <f>H47*1500</f>
        <v>0</v>
      </c>
      <c r="J47" s="99">
        <f>E47+G47+I47</f>
        <v>0</v>
      </c>
    </row>
    <row r="48" spans="1:10" ht="31.5">
      <c r="A48" s="10" t="s">
        <v>15</v>
      </c>
      <c r="B48" s="5"/>
      <c r="C48" s="5"/>
      <c r="D48" s="3"/>
      <c r="E48" s="3"/>
      <c r="F48" s="3"/>
      <c r="G48" s="3"/>
      <c r="H48" s="3"/>
      <c r="I48" s="3"/>
      <c r="J48" s="3"/>
    </row>
    <row r="49" spans="1:10" ht="15.75">
      <c r="A49" s="1"/>
      <c r="B49" s="39"/>
      <c r="C49" s="17"/>
      <c r="D49" s="26"/>
      <c r="E49" s="99">
        <f>D49*500</f>
        <v>0</v>
      </c>
      <c r="F49" s="26"/>
      <c r="G49" s="98">
        <f>F49*1500</f>
        <v>0</v>
      </c>
      <c r="H49" s="27"/>
      <c r="I49" s="27">
        <f>H49*1500</f>
        <v>0</v>
      </c>
      <c r="J49" s="99">
        <f>E49+G49+I49</f>
        <v>0</v>
      </c>
    </row>
    <row r="50" spans="1:10" ht="31.5">
      <c r="A50" s="10" t="s">
        <v>16</v>
      </c>
      <c r="B50" s="5"/>
      <c r="C50" s="5"/>
      <c r="D50" s="6"/>
      <c r="E50" s="3"/>
      <c r="F50" s="3"/>
      <c r="G50" s="3"/>
      <c r="H50" s="3"/>
      <c r="I50" s="3"/>
      <c r="J50" s="3"/>
    </row>
    <row r="51" spans="1:10" ht="15.75">
      <c r="A51" s="8"/>
      <c r="B51" s="41"/>
      <c r="C51" s="17"/>
      <c r="D51" s="9"/>
      <c r="E51" s="99">
        <f>D51*500</f>
        <v>0</v>
      </c>
      <c r="F51" s="9"/>
      <c r="G51" s="98">
        <f>F51*1500</f>
        <v>0</v>
      </c>
      <c r="H51" s="2"/>
      <c r="I51" s="27">
        <f>H51*1500</f>
        <v>0</v>
      </c>
      <c r="J51" s="99">
        <f>E51+G51+I51</f>
        <v>0</v>
      </c>
    </row>
    <row r="52" spans="1:10" ht="15.75">
      <c r="A52" s="10" t="s">
        <v>17</v>
      </c>
      <c r="B52" s="5"/>
      <c r="C52" s="5"/>
      <c r="D52" s="6"/>
      <c r="E52" s="3"/>
      <c r="F52" s="3"/>
      <c r="G52" s="3"/>
      <c r="H52" s="3"/>
      <c r="I52" s="3"/>
      <c r="J52" s="3"/>
    </row>
    <row r="53" spans="1:10" ht="15.75">
      <c r="A53" s="2"/>
      <c r="B53" s="127" t="s">
        <v>279</v>
      </c>
      <c r="C53" s="127" t="s">
        <v>62</v>
      </c>
      <c r="D53" s="127">
        <v>1</v>
      </c>
      <c r="E53" s="151">
        <f>D53*500</f>
        <v>500</v>
      </c>
      <c r="F53" s="127"/>
      <c r="G53" s="164">
        <f>F53*1500</f>
        <v>0</v>
      </c>
      <c r="H53" s="127"/>
      <c r="I53" s="127">
        <f>H53*1500</f>
        <v>0</v>
      </c>
      <c r="J53" s="151">
        <f>E53+G53+I53</f>
        <v>500</v>
      </c>
    </row>
    <row r="54" spans="4:6" ht="12.75">
      <c r="D54" s="310"/>
      <c r="F54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J51"/>
  <sheetViews>
    <sheetView zoomScalePageLayoutView="0" workbookViewId="0" topLeftCell="A25">
      <selection activeCell="F52" sqref="F52"/>
    </sheetView>
  </sheetViews>
  <sheetFormatPr defaultColWidth="9.140625" defaultRowHeight="12.75"/>
  <cols>
    <col min="1" max="1" width="30.140625" style="0" customWidth="1"/>
    <col min="2" max="2" width="25.00390625" style="0" customWidth="1"/>
    <col min="3" max="3" width="14.8515625" style="0" customWidth="1"/>
    <col min="4" max="11" width="12.140625" style="0" customWidth="1"/>
  </cols>
  <sheetData>
    <row r="1" spans="1:10" ht="222.75" customHeight="1">
      <c r="A1" s="32" t="s">
        <v>0</v>
      </c>
      <c r="B1" s="32" t="s">
        <v>18</v>
      </c>
      <c r="C1" s="32" t="s">
        <v>19</v>
      </c>
      <c r="D1" s="32" t="s">
        <v>145</v>
      </c>
      <c r="E1" s="32" t="s">
        <v>23</v>
      </c>
      <c r="F1" s="33" t="s">
        <v>186</v>
      </c>
      <c r="G1" s="32" t="s">
        <v>24</v>
      </c>
      <c r="H1" s="32" t="s">
        <v>187</v>
      </c>
      <c r="I1" s="32" t="s">
        <v>188</v>
      </c>
      <c r="J1" s="32" t="s">
        <v>20</v>
      </c>
    </row>
    <row r="2" spans="1:10" ht="32.25" customHeight="1">
      <c r="A2" s="4" t="s">
        <v>22</v>
      </c>
      <c r="B2" s="5"/>
      <c r="C2" s="5"/>
      <c r="D2" s="6"/>
      <c r="E2" s="6"/>
      <c r="F2" s="6"/>
      <c r="G2" s="3"/>
      <c r="H2" s="3"/>
      <c r="I2" s="3"/>
      <c r="J2" s="3"/>
    </row>
    <row r="3" spans="1:10" ht="18.75" customHeight="1">
      <c r="A3" s="46" t="s">
        <v>26</v>
      </c>
      <c r="B3" s="152"/>
      <c r="C3" s="152"/>
      <c r="D3" s="123"/>
      <c r="E3" s="120">
        <f>D3*500</f>
        <v>0</v>
      </c>
      <c r="F3" s="9"/>
      <c r="G3" s="150"/>
      <c r="H3" s="2"/>
      <c r="I3" s="2"/>
      <c r="J3" s="151">
        <f>E3+G3+I3</f>
        <v>0</v>
      </c>
    </row>
    <row r="4" spans="1:10" ht="31.5">
      <c r="A4" s="4" t="s">
        <v>1</v>
      </c>
      <c r="B4" s="5"/>
      <c r="C4" s="5"/>
      <c r="D4" s="6"/>
      <c r="E4" s="6"/>
      <c r="F4" s="6"/>
      <c r="G4" s="6"/>
      <c r="H4" s="6"/>
      <c r="I4" s="6"/>
      <c r="J4" s="6"/>
    </row>
    <row r="5" spans="1:10" s="28" customFormat="1" ht="16.5" thickBot="1">
      <c r="A5" s="34"/>
      <c r="B5" s="346" t="s">
        <v>380</v>
      </c>
      <c r="C5" s="8" t="s">
        <v>63</v>
      </c>
      <c r="D5" s="9">
        <v>1</v>
      </c>
      <c r="E5" s="151">
        <f>D5*500</f>
        <v>500</v>
      </c>
      <c r="F5" s="9"/>
      <c r="G5" s="150">
        <f>F5*1500</f>
        <v>0</v>
      </c>
      <c r="H5" s="2"/>
      <c r="I5" s="2">
        <f>H5*1500</f>
        <v>0</v>
      </c>
      <c r="J5" s="151">
        <f>E5+G5+I5</f>
        <v>500</v>
      </c>
    </row>
    <row r="6" spans="1:10" s="28" customFormat="1" ht="16.5" thickBot="1">
      <c r="A6" s="34"/>
      <c r="B6" s="346" t="s">
        <v>381</v>
      </c>
      <c r="C6" s="8" t="s">
        <v>382</v>
      </c>
      <c r="D6" s="9">
        <v>1</v>
      </c>
      <c r="E6" s="151">
        <f>D6*500</f>
        <v>500</v>
      </c>
      <c r="F6" s="9"/>
      <c r="G6" s="150">
        <f>F6*1500</f>
        <v>0</v>
      </c>
      <c r="H6" s="2"/>
      <c r="I6" s="2">
        <f>H6*1500</f>
        <v>0</v>
      </c>
      <c r="J6" s="151">
        <f>E6+G6+I6</f>
        <v>500</v>
      </c>
    </row>
    <row r="7" spans="1:10" s="28" customFormat="1" ht="16.5" thickBot="1">
      <c r="A7" s="34"/>
      <c r="B7" s="347" t="s">
        <v>380</v>
      </c>
      <c r="C7" s="8" t="s">
        <v>63</v>
      </c>
      <c r="D7" s="9">
        <v>1</v>
      </c>
      <c r="E7" s="151">
        <f>D7*500</f>
        <v>500</v>
      </c>
      <c r="F7" s="9"/>
      <c r="G7" s="150">
        <f>F7*1500</f>
        <v>0</v>
      </c>
      <c r="H7" s="2"/>
      <c r="I7" s="2">
        <f>H7*1500</f>
        <v>0</v>
      </c>
      <c r="J7" s="151">
        <f>E7+G7+I7</f>
        <v>500</v>
      </c>
    </row>
    <row r="8" spans="1:10" s="28" customFormat="1" ht="16.5" thickBot="1">
      <c r="A8" s="81"/>
      <c r="B8" s="344" t="s">
        <v>383</v>
      </c>
      <c r="C8" s="8" t="s">
        <v>63</v>
      </c>
      <c r="D8" s="9">
        <v>1</v>
      </c>
      <c r="E8" s="151">
        <f>D8*500</f>
        <v>500</v>
      </c>
      <c r="F8" s="9"/>
      <c r="G8" s="150">
        <f>F8*1500</f>
        <v>0</v>
      </c>
      <c r="H8" s="2"/>
      <c r="I8" s="2">
        <f>H8*1500</f>
        <v>0</v>
      </c>
      <c r="J8" s="151">
        <f>E8+G8+I8</f>
        <v>500</v>
      </c>
    </row>
    <row r="9" spans="1:10" ht="15.75">
      <c r="A9" s="10" t="s">
        <v>2</v>
      </c>
      <c r="B9" s="5"/>
      <c r="C9" s="5"/>
      <c r="D9" s="6"/>
      <c r="E9" s="6"/>
      <c r="F9" s="6"/>
      <c r="G9" s="6"/>
      <c r="H9" s="6"/>
      <c r="I9" s="6"/>
      <c r="J9" s="6"/>
    </row>
    <row r="10" spans="1:10" s="28" customFormat="1" ht="15.75">
      <c r="A10" s="1"/>
      <c r="B10" s="126"/>
      <c r="C10" s="8"/>
      <c r="D10" s="26"/>
      <c r="E10" s="99">
        <f>D10*500</f>
        <v>0</v>
      </c>
      <c r="F10" s="26"/>
      <c r="G10" s="98">
        <f>F10*1500</f>
        <v>0</v>
      </c>
      <c r="H10" s="27"/>
      <c r="I10" s="27">
        <f>H10*1500</f>
        <v>0</v>
      </c>
      <c r="J10" s="99">
        <f>E10+G10+I10</f>
        <v>0</v>
      </c>
    </row>
    <row r="11" spans="1:10" s="28" customFormat="1" ht="15.75">
      <c r="A11" s="1"/>
      <c r="B11" s="17"/>
      <c r="C11" s="8"/>
      <c r="D11" s="26"/>
      <c r="E11" s="99">
        <f>D11*500</f>
        <v>0</v>
      </c>
      <c r="F11" s="26"/>
      <c r="G11" s="98">
        <f>F11*1500</f>
        <v>0</v>
      </c>
      <c r="H11" s="27"/>
      <c r="I11" s="27">
        <f>H11*1500</f>
        <v>0</v>
      </c>
      <c r="J11" s="99">
        <f>E11+G11+I11</f>
        <v>0</v>
      </c>
    </row>
    <row r="12" spans="1:10" ht="15.75">
      <c r="A12" s="10" t="s">
        <v>3</v>
      </c>
      <c r="B12" s="5"/>
      <c r="C12" s="5"/>
      <c r="D12" s="6"/>
      <c r="E12" s="6"/>
      <c r="F12" s="6"/>
      <c r="G12" s="6"/>
      <c r="H12" s="6"/>
      <c r="I12" s="6"/>
      <c r="J12" s="6"/>
    </row>
    <row r="13" spans="1:10" s="28" customFormat="1" ht="15.75">
      <c r="A13" s="1"/>
      <c r="B13" s="129"/>
      <c r="C13" s="8"/>
      <c r="D13" s="9"/>
      <c r="E13" s="151">
        <f>D13*500</f>
        <v>0</v>
      </c>
      <c r="F13" s="9"/>
      <c r="G13" s="150">
        <f>F13*1500</f>
        <v>0</v>
      </c>
      <c r="H13" s="2"/>
      <c r="I13" s="2">
        <f>H13*1500</f>
        <v>0</v>
      </c>
      <c r="J13" s="151">
        <f>E13+G13+I13</f>
        <v>0</v>
      </c>
    </row>
    <row r="14" spans="1:10" ht="15.75">
      <c r="A14" s="10" t="s">
        <v>25</v>
      </c>
      <c r="B14" s="5"/>
      <c r="C14" s="5"/>
      <c r="D14" s="6"/>
      <c r="E14" s="6"/>
      <c r="F14" s="6"/>
      <c r="G14" s="6"/>
      <c r="H14" s="6"/>
      <c r="I14" s="6"/>
      <c r="J14" s="6"/>
    </row>
    <row r="15" spans="1:10" s="28" customFormat="1" ht="15.75">
      <c r="A15" s="8"/>
      <c r="B15" s="126"/>
      <c r="C15" s="8"/>
      <c r="D15" s="9"/>
      <c r="E15" s="99">
        <f>D15*500</f>
        <v>0</v>
      </c>
      <c r="F15" s="9"/>
      <c r="G15" s="98">
        <f>F15*1500</f>
        <v>0</v>
      </c>
      <c r="H15" s="2"/>
      <c r="I15" s="27">
        <f>H15*1500</f>
        <v>0</v>
      </c>
      <c r="J15" s="99">
        <f>E15+G15+I15</f>
        <v>0</v>
      </c>
    </row>
    <row r="16" spans="1:10" ht="15.75">
      <c r="A16" s="10" t="s">
        <v>4</v>
      </c>
      <c r="B16" s="5"/>
      <c r="C16" s="5"/>
      <c r="D16" s="6"/>
      <c r="E16" s="6"/>
      <c r="F16" s="6"/>
      <c r="G16" s="6"/>
      <c r="H16" s="6"/>
      <c r="I16" s="6"/>
      <c r="J16" s="6"/>
    </row>
    <row r="17" spans="1:10" ht="19.5" customHeight="1">
      <c r="A17" s="1"/>
      <c r="B17" s="17"/>
      <c r="C17" s="17"/>
      <c r="D17" s="26"/>
      <c r="E17" s="99">
        <f>D17*500</f>
        <v>0</v>
      </c>
      <c r="F17" s="26"/>
      <c r="G17" s="98">
        <f>F17*1500</f>
        <v>0</v>
      </c>
      <c r="H17" s="27"/>
      <c r="I17" s="27">
        <f>H17*1500</f>
        <v>0</v>
      </c>
      <c r="J17" s="99">
        <f>E17+G17+I17</f>
        <v>0</v>
      </c>
    </row>
    <row r="18" spans="1:10" ht="15.75">
      <c r="A18" s="10" t="s">
        <v>21</v>
      </c>
      <c r="B18" s="5"/>
      <c r="C18" s="5"/>
      <c r="D18" s="6"/>
      <c r="E18" s="6"/>
      <c r="F18" s="6"/>
      <c r="G18" s="6"/>
      <c r="H18" s="6"/>
      <c r="I18" s="6"/>
      <c r="J18" s="6"/>
    </row>
    <row r="19" spans="1:10" ht="15.75">
      <c r="A19" s="1"/>
      <c r="B19" s="17"/>
      <c r="C19" s="17"/>
      <c r="D19" s="26"/>
      <c r="E19" s="99">
        <f>D19*500</f>
        <v>0</v>
      </c>
      <c r="F19" s="26"/>
      <c r="G19" s="98">
        <f>F19*1500</f>
        <v>0</v>
      </c>
      <c r="H19" s="27"/>
      <c r="I19" s="27">
        <f>H19*1500</f>
        <v>0</v>
      </c>
      <c r="J19" s="99">
        <f>E19+G19+I19</f>
        <v>0</v>
      </c>
    </row>
    <row r="20" spans="1:10" ht="16.5" customHeight="1">
      <c r="A20" s="10" t="s">
        <v>5</v>
      </c>
      <c r="B20" s="5"/>
      <c r="C20" s="5"/>
      <c r="D20" s="6"/>
      <c r="E20" s="6"/>
      <c r="F20" s="6"/>
      <c r="G20" s="6"/>
      <c r="H20" s="6"/>
      <c r="I20" s="6"/>
      <c r="J20" s="6"/>
    </row>
    <row r="21" spans="1:10" s="28" customFormat="1" ht="16.5" customHeight="1">
      <c r="A21" s="8"/>
      <c r="B21" s="20"/>
      <c r="C21" s="20"/>
      <c r="D21" s="9"/>
      <c r="E21" s="99">
        <f>D21*500</f>
        <v>0</v>
      </c>
      <c r="F21" s="9"/>
      <c r="G21" s="98">
        <f>F21*1500</f>
        <v>0</v>
      </c>
      <c r="H21" s="21"/>
      <c r="I21" s="27">
        <f>H21*1500</f>
        <v>0</v>
      </c>
      <c r="J21" s="99">
        <f>E21+G21+I21</f>
        <v>0</v>
      </c>
    </row>
    <row r="22" spans="1:10" ht="19.5" customHeight="1">
      <c r="A22" s="10" t="s">
        <v>6</v>
      </c>
      <c r="B22" s="5"/>
      <c r="C22" s="5"/>
      <c r="D22" s="6"/>
      <c r="E22" s="6"/>
      <c r="F22" s="6"/>
      <c r="G22" s="6"/>
      <c r="H22" s="6"/>
      <c r="I22" s="6"/>
      <c r="J22" s="6"/>
    </row>
    <row r="23" spans="1:10" ht="19.5" customHeight="1">
      <c r="A23" s="8"/>
      <c r="B23" s="8"/>
      <c r="C23" s="8"/>
      <c r="D23" s="9"/>
      <c r="E23" s="99">
        <f>D23*500</f>
        <v>0</v>
      </c>
      <c r="F23" s="9"/>
      <c r="G23" s="98">
        <f>F23*1500</f>
        <v>0</v>
      </c>
      <c r="H23" s="2"/>
      <c r="I23" s="27">
        <f>H23*1500</f>
        <v>0</v>
      </c>
      <c r="J23" s="99">
        <f>E23+G23+I23</f>
        <v>0</v>
      </c>
    </row>
    <row r="24" spans="1:10" ht="19.5" customHeight="1">
      <c r="A24" s="10" t="s">
        <v>7</v>
      </c>
      <c r="B24" s="5"/>
      <c r="C24" s="5"/>
      <c r="D24" s="6"/>
      <c r="E24" s="6"/>
      <c r="F24" s="6"/>
      <c r="G24" s="6"/>
      <c r="H24" s="6"/>
      <c r="I24" s="6"/>
      <c r="J24" s="6"/>
    </row>
    <row r="25" spans="1:10" ht="19.5" customHeight="1">
      <c r="A25" s="1"/>
      <c r="B25" s="8"/>
      <c r="C25" s="8"/>
      <c r="D25" s="26"/>
      <c r="E25" s="99">
        <f>D25*500</f>
        <v>0</v>
      </c>
      <c r="F25" s="26"/>
      <c r="G25" s="98">
        <f>F25*1500</f>
        <v>0</v>
      </c>
      <c r="H25" s="27"/>
      <c r="I25" s="27">
        <f>H25*1500</f>
        <v>0</v>
      </c>
      <c r="J25" s="99">
        <f>E25+G25+I25</f>
        <v>0</v>
      </c>
    </row>
    <row r="26" spans="1:10" ht="31.5">
      <c r="A26" s="10" t="s">
        <v>8</v>
      </c>
      <c r="B26" s="5"/>
      <c r="C26" s="5"/>
      <c r="D26" s="6"/>
      <c r="E26" s="6"/>
      <c r="F26" s="6"/>
      <c r="G26" s="6"/>
      <c r="H26" s="6"/>
      <c r="I26" s="6"/>
      <c r="J26" s="6"/>
    </row>
    <row r="27" spans="1:10" ht="15.75">
      <c r="A27" s="8"/>
      <c r="B27" s="8"/>
      <c r="C27" s="8"/>
      <c r="D27" s="26"/>
      <c r="E27" s="99">
        <f>D27*500</f>
        <v>0</v>
      </c>
      <c r="F27" s="26"/>
      <c r="G27" s="98">
        <f>F27*1500</f>
        <v>0</v>
      </c>
      <c r="H27" s="27"/>
      <c r="I27" s="27">
        <f>H27*1500</f>
        <v>0</v>
      </c>
      <c r="J27" s="99">
        <f>E27+G27+I27</f>
        <v>0</v>
      </c>
    </row>
    <row r="28" spans="1:10" ht="15.75">
      <c r="A28" s="11" t="s">
        <v>27</v>
      </c>
      <c r="B28" s="12"/>
      <c r="C28" s="12"/>
      <c r="D28" s="6"/>
      <c r="E28" s="6"/>
      <c r="F28" s="6"/>
      <c r="G28" s="6"/>
      <c r="H28" s="6"/>
      <c r="I28" s="6"/>
      <c r="J28" s="6"/>
    </row>
    <row r="29" spans="1:10" ht="15.75">
      <c r="A29" s="13"/>
      <c r="B29" s="54" t="s">
        <v>354</v>
      </c>
      <c r="C29" s="54" t="s">
        <v>63</v>
      </c>
      <c r="D29" s="9">
        <v>2</v>
      </c>
      <c r="E29" s="151">
        <f>D29*500</f>
        <v>1000</v>
      </c>
      <c r="F29" s="9"/>
      <c r="G29" s="150">
        <f>F29*1500</f>
        <v>0</v>
      </c>
      <c r="H29" s="2"/>
      <c r="I29" s="2">
        <f>H29*1500</f>
        <v>0</v>
      </c>
      <c r="J29" s="151">
        <f>E29+G29+I29</f>
        <v>1000</v>
      </c>
    </row>
    <row r="30" spans="1:10" ht="15.75">
      <c r="A30" s="10" t="s">
        <v>9</v>
      </c>
      <c r="B30" s="5"/>
      <c r="C30" s="6"/>
      <c r="D30" s="6"/>
      <c r="E30" s="6"/>
      <c r="F30" s="6"/>
      <c r="G30" s="6"/>
      <c r="H30" s="6"/>
      <c r="I30" s="6"/>
      <c r="J30" s="6"/>
    </row>
    <row r="31" spans="1:10" ht="15.75">
      <c r="A31" s="8"/>
      <c r="B31" s="17" t="s">
        <v>95</v>
      </c>
      <c r="C31" s="17" t="s">
        <v>63</v>
      </c>
      <c r="D31" s="26"/>
      <c r="E31" s="99">
        <f>D31*500</f>
        <v>0</v>
      </c>
      <c r="F31" s="9"/>
      <c r="G31" s="98">
        <f>F31*1500</f>
        <v>0</v>
      </c>
      <c r="H31" s="2"/>
      <c r="I31" s="27">
        <f>H31*1500</f>
        <v>0</v>
      </c>
      <c r="J31" s="99">
        <f>E31+G31+I31</f>
        <v>0</v>
      </c>
    </row>
    <row r="32" spans="1:10" ht="15.75">
      <c r="A32" s="10" t="s">
        <v>10</v>
      </c>
      <c r="B32" s="5"/>
      <c r="C32" s="6"/>
      <c r="D32" s="6"/>
      <c r="E32" s="6"/>
      <c r="F32" s="6"/>
      <c r="G32" s="6"/>
      <c r="H32" s="6"/>
      <c r="I32" s="6"/>
      <c r="J32" s="6"/>
    </row>
    <row r="33" spans="1:10" s="28" customFormat="1" ht="15.75">
      <c r="A33" s="54"/>
      <c r="B33" s="178" t="s">
        <v>354</v>
      </c>
      <c r="C33" s="178" t="s">
        <v>473</v>
      </c>
      <c r="D33" s="54">
        <v>2</v>
      </c>
      <c r="E33" s="151">
        <f>D33*500</f>
        <v>1000</v>
      </c>
      <c r="F33" s="9"/>
      <c r="G33" s="150">
        <f>F33*1500</f>
        <v>0</v>
      </c>
      <c r="H33" s="2"/>
      <c r="I33" s="2">
        <f>H33*1500</f>
        <v>0</v>
      </c>
      <c r="J33" s="151">
        <f>E33+G33+I33</f>
        <v>1000</v>
      </c>
    </row>
    <row r="34" spans="1:10" s="28" customFormat="1" ht="15.75">
      <c r="A34" s="54"/>
      <c r="B34" s="178" t="s">
        <v>472</v>
      </c>
      <c r="C34" s="178" t="s">
        <v>63</v>
      </c>
      <c r="D34" s="54">
        <v>1</v>
      </c>
      <c r="E34" s="151">
        <f>D34*500</f>
        <v>500</v>
      </c>
      <c r="F34" s="9"/>
      <c r="G34" s="150">
        <f>F34*1500</f>
        <v>0</v>
      </c>
      <c r="H34" s="2"/>
      <c r="I34" s="2">
        <f>H34*1500</f>
        <v>0</v>
      </c>
      <c r="J34" s="151">
        <f>E34+G34+I34</f>
        <v>500</v>
      </c>
    </row>
    <row r="35" spans="1:10" ht="15.75">
      <c r="A35" s="10" t="s">
        <v>11</v>
      </c>
      <c r="B35" s="24"/>
      <c r="C35" s="5"/>
      <c r="D35" s="6"/>
      <c r="E35" s="6"/>
      <c r="F35" s="6"/>
      <c r="G35" s="6"/>
      <c r="H35" s="6"/>
      <c r="I35" s="6"/>
      <c r="J35" s="6"/>
    </row>
    <row r="36" spans="1:10" s="31" customFormat="1" ht="15.75">
      <c r="A36" s="8"/>
      <c r="B36" s="214" t="s">
        <v>137</v>
      </c>
      <c r="C36" s="14" t="s">
        <v>307</v>
      </c>
      <c r="D36" s="15">
        <v>1</v>
      </c>
      <c r="E36" s="151">
        <f>D36*500</f>
        <v>500</v>
      </c>
      <c r="F36" s="15"/>
      <c r="G36" s="150">
        <f>F36*1500</f>
        <v>0</v>
      </c>
      <c r="H36" s="16"/>
      <c r="I36" s="2">
        <f>H36*1500</f>
        <v>0</v>
      </c>
      <c r="J36" s="151">
        <f>E36+G36+I36</f>
        <v>500</v>
      </c>
    </row>
    <row r="37" spans="1:10" s="213" customFormat="1" ht="17.25" customHeight="1">
      <c r="A37" s="206"/>
      <c r="B37" s="215" t="s">
        <v>308</v>
      </c>
      <c r="C37" s="139" t="s">
        <v>309</v>
      </c>
      <c r="D37" s="212">
        <v>1</v>
      </c>
      <c r="E37" s="206">
        <f>D37*500</f>
        <v>500</v>
      </c>
      <c r="F37" s="212"/>
      <c r="G37" s="155">
        <f>F37*1500</f>
        <v>0</v>
      </c>
      <c r="H37" s="119"/>
      <c r="I37" s="19">
        <f>H37*1500</f>
        <v>0</v>
      </c>
      <c r="J37" s="206">
        <f>E37+G37+I37</f>
        <v>500</v>
      </c>
    </row>
    <row r="38" spans="1:10" ht="15.75">
      <c r="A38" s="10" t="s">
        <v>12</v>
      </c>
      <c r="B38" s="5"/>
      <c r="C38" s="5"/>
      <c r="D38" s="6"/>
      <c r="E38" s="6"/>
      <c r="F38" s="6"/>
      <c r="G38" s="6"/>
      <c r="H38" s="6"/>
      <c r="I38" s="6"/>
      <c r="J38" s="6"/>
    </row>
    <row r="39" spans="1:10" s="28" customFormat="1" ht="15.75">
      <c r="A39" s="1"/>
      <c r="B39" s="17" t="s">
        <v>95</v>
      </c>
      <c r="C39" s="17" t="s">
        <v>63</v>
      </c>
      <c r="D39" s="54">
        <v>1</v>
      </c>
      <c r="E39" s="99">
        <f>D39*500</f>
        <v>500</v>
      </c>
      <c r="F39" s="54"/>
      <c r="G39" s="98">
        <f>F39*1500</f>
        <v>0</v>
      </c>
      <c r="H39" s="27"/>
      <c r="I39" s="27">
        <f>H39*1500</f>
        <v>0</v>
      </c>
      <c r="J39" s="99">
        <f>E39+G39+I39</f>
        <v>500</v>
      </c>
    </row>
    <row r="40" spans="1:10" s="28" customFormat="1" ht="31.5">
      <c r="A40" s="1"/>
      <c r="B40" s="17" t="s">
        <v>156</v>
      </c>
      <c r="C40" s="17" t="s">
        <v>63</v>
      </c>
      <c r="D40" s="54">
        <v>1</v>
      </c>
      <c r="E40" s="99">
        <f>D40*500</f>
        <v>500</v>
      </c>
      <c r="F40" s="54"/>
      <c r="G40" s="98">
        <f>F40*1500</f>
        <v>0</v>
      </c>
      <c r="H40" s="27"/>
      <c r="I40" s="27">
        <f>H40*1500</f>
        <v>0</v>
      </c>
      <c r="J40" s="99">
        <f>E40+G40+I40</f>
        <v>500</v>
      </c>
    </row>
    <row r="41" spans="1:10" ht="15.75">
      <c r="A41" s="10" t="s">
        <v>13</v>
      </c>
      <c r="B41" s="5"/>
      <c r="C41" s="5"/>
      <c r="D41" s="6"/>
      <c r="E41" s="6"/>
      <c r="F41" s="6"/>
      <c r="G41" s="6"/>
      <c r="H41" s="6"/>
      <c r="I41" s="6"/>
      <c r="J41" s="6"/>
    </row>
    <row r="42" spans="1:10" ht="15.75">
      <c r="A42" s="1"/>
      <c r="B42" s="368" t="s">
        <v>95</v>
      </c>
      <c r="C42" s="368" t="s">
        <v>63</v>
      </c>
      <c r="D42" s="9">
        <v>2</v>
      </c>
      <c r="E42" s="151">
        <f>D42*500</f>
        <v>1000</v>
      </c>
      <c r="F42" s="9"/>
      <c r="G42" s="306">
        <f>F42*1500</f>
        <v>0</v>
      </c>
      <c r="H42" s="53"/>
      <c r="I42" s="53">
        <f>H42*1500</f>
        <v>0</v>
      </c>
      <c r="J42" s="151">
        <f>E42+G42+I42</f>
        <v>1000</v>
      </c>
    </row>
    <row r="43" spans="1:10" ht="20.25" customHeight="1">
      <c r="A43" s="10" t="s">
        <v>14</v>
      </c>
      <c r="B43" s="369"/>
      <c r="C43" s="369"/>
      <c r="D43" s="6"/>
      <c r="E43" s="6"/>
      <c r="F43" s="6"/>
      <c r="G43" s="6"/>
      <c r="H43" s="6"/>
      <c r="I43" s="6"/>
      <c r="J43" s="6"/>
    </row>
    <row r="44" spans="1:10" s="28" customFormat="1" ht="20.25" customHeight="1">
      <c r="A44" s="1"/>
      <c r="B44" s="178" t="s">
        <v>354</v>
      </c>
      <c r="C44" s="62" t="s">
        <v>63</v>
      </c>
      <c r="D44" s="328">
        <v>1</v>
      </c>
      <c r="E44" s="164">
        <f>D44*500</f>
        <v>500</v>
      </c>
      <c r="F44" s="327"/>
      <c r="G44" s="150">
        <f>F44*1500</f>
        <v>0</v>
      </c>
      <c r="H44" s="163">
        <v>1</v>
      </c>
      <c r="I44" s="163">
        <f>H44*1500</f>
        <v>1500</v>
      </c>
      <c r="J44" s="164">
        <f>E44+G44+I44</f>
        <v>2000</v>
      </c>
    </row>
    <row r="45" spans="1:10" ht="31.5">
      <c r="A45" s="10" t="s">
        <v>15</v>
      </c>
      <c r="B45" s="5"/>
      <c r="C45" s="5"/>
      <c r="D45" s="6"/>
      <c r="E45" s="6"/>
      <c r="F45" s="6"/>
      <c r="G45" s="6"/>
      <c r="H45" s="6"/>
      <c r="I45" s="6"/>
      <c r="J45" s="6"/>
    </row>
    <row r="46" spans="1:10" s="28" customFormat="1" ht="15.75">
      <c r="A46" s="1"/>
      <c r="B46" s="393" t="s">
        <v>354</v>
      </c>
      <c r="C46" s="396" t="s">
        <v>63</v>
      </c>
      <c r="D46" s="9">
        <v>1</v>
      </c>
      <c r="E46" s="151">
        <f>D46*500</f>
        <v>500</v>
      </c>
      <c r="F46" s="9"/>
      <c r="G46" s="150">
        <f>F46*1500</f>
        <v>0</v>
      </c>
      <c r="H46" s="2"/>
      <c r="I46" s="2">
        <f>H46*1500</f>
        <v>0</v>
      </c>
      <c r="J46" s="151">
        <f>E46+G46+I46</f>
        <v>500</v>
      </c>
    </row>
    <row r="47" spans="1:10" ht="31.5">
      <c r="A47" s="10" t="s">
        <v>16</v>
      </c>
      <c r="B47" s="5"/>
      <c r="C47" s="5"/>
      <c r="D47" s="6"/>
      <c r="E47" s="6"/>
      <c r="F47" s="6"/>
      <c r="G47" s="6"/>
      <c r="H47" s="6"/>
      <c r="I47" s="6"/>
      <c r="J47" s="6"/>
    </row>
    <row r="48" spans="1:10" ht="15.75">
      <c r="A48" s="8"/>
      <c r="B48" s="201" t="s">
        <v>137</v>
      </c>
      <c r="C48" s="8" t="s">
        <v>143</v>
      </c>
      <c r="D48" s="9">
        <v>1</v>
      </c>
      <c r="E48" s="99">
        <f>D48*500</f>
        <v>500</v>
      </c>
      <c r="F48" s="9"/>
      <c r="G48" s="98">
        <f>F48*1500</f>
        <v>0</v>
      </c>
      <c r="H48" s="2"/>
      <c r="I48" s="27">
        <f>H48*1500</f>
        <v>0</v>
      </c>
      <c r="J48" s="99">
        <f>E48+G48+I48</f>
        <v>500</v>
      </c>
    </row>
    <row r="49" spans="1:10" ht="15.75">
      <c r="A49" s="10" t="s">
        <v>17</v>
      </c>
      <c r="B49" s="5"/>
      <c r="C49" s="5"/>
      <c r="D49" s="6"/>
      <c r="E49" s="6"/>
      <c r="F49" s="6"/>
      <c r="G49" s="6"/>
      <c r="H49" s="6"/>
      <c r="I49" s="6"/>
      <c r="J49" s="6"/>
    </row>
    <row r="50" spans="1:10" ht="15.75">
      <c r="A50" s="2"/>
      <c r="B50" s="2"/>
      <c r="C50" s="2"/>
      <c r="D50" s="2"/>
      <c r="E50" s="99">
        <f>D50*500</f>
        <v>0</v>
      </c>
      <c r="F50" s="2"/>
      <c r="G50" s="98">
        <f>F50*1500</f>
        <v>0</v>
      </c>
      <c r="H50" s="2"/>
      <c r="I50" s="27">
        <f>H50*1500</f>
        <v>0</v>
      </c>
      <c r="J50" s="99">
        <f>E50+G50+I50</f>
        <v>0</v>
      </c>
    </row>
    <row r="51" ht="12.75">
      <c r="F51" s="3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s.kantcheva</dc:creator>
  <cp:keywords/>
  <dc:description/>
  <cp:lastModifiedBy>Kosta K Kostov</cp:lastModifiedBy>
  <cp:lastPrinted>2018-06-05T10:16:42Z</cp:lastPrinted>
  <dcterms:created xsi:type="dcterms:W3CDTF">2008-10-09T13:50:29Z</dcterms:created>
  <dcterms:modified xsi:type="dcterms:W3CDTF">2024-07-10T05:57:29Z</dcterms:modified>
  <cp:category/>
  <cp:version/>
  <cp:contentType/>
  <cp:contentStatus/>
</cp:coreProperties>
</file>